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20\2020-05\"/>
    </mc:Choice>
  </mc:AlternateContent>
  <xr:revisionPtr revIDLastSave="0" documentId="13_ncr:1_{E5B8D457-4DBE-45B1-BACB-D18B5F27E858}" xr6:coauthVersionLast="44" xr6:coauthVersionMax="44" xr10:uidLastSave="{00000000-0000-0000-0000-000000000000}"/>
  <bookViews>
    <workbookView xWindow="1560" yWindow="1560" windowWidth="16800" windowHeight="7875" firstSheet="1" activeTab="3" xr2:uid="{00000000-000D-0000-FFFF-FFFF00000000}"/>
  </bookViews>
  <sheets>
    <sheet name="Anexo F (CSA)" sheetId="8" r:id="rId1"/>
    <sheet name="Anexo G (TEAP)" sheetId="19" r:id="rId2"/>
    <sheet name="Anexo H (DAP)" sheetId="20" r:id="rId3"/>
    <sheet name="Anexo I (CAT)" sheetId="6" r:id="rId4"/>
    <sheet name="Anexo J (AVH) " sheetId="22" r:id="rId5"/>
  </sheets>
  <definedNames>
    <definedName name="_xlnm._FilterDatabase" localSheetId="1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0" l="1"/>
  <c r="E19" i="22" l="1"/>
  <c r="E18" i="22"/>
  <c r="E17" i="22"/>
  <c r="E14" i="6" l="1"/>
  <c r="E15" i="6"/>
  <c r="E16" i="6"/>
  <c r="E40" i="20" l="1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D41" i="20"/>
  <c r="E14" i="20"/>
  <c r="D95" i="19"/>
  <c r="H92" i="19"/>
  <c r="H89" i="19"/>
  <c r="H88" i="19"/>
  <c r="H86" i="19"/>
  <c r="H85" i="19"/>
  <c r="H87" i="19" s="1"/>
  <c r="H83" i="19"/>
  <c r="H82" i="19"/>
  <c r="H80" i="19"/>
  <c r="H77" i="19"/>
  <c r="H76" i="19"/>
  <c r="H78" i="19" s="1"/>
  <c r="H74" i="19"/>
  <c r="H73" i="19"/>
  <c r="H71" i="19"/>
  <c r="H68" i="19"/>
  <c r="H65" i="19"/>
  <c r="H64" i="19"/>
  <c r="H66" i="19" s="1"/>
  <c r="H62" i="19"/>
  <c r="H61" i="19"/>
  <c r="H63" i="19" s="1"/>
  <c r="H59" i="19"/>
  <c r="H58" i="19"/>
  <c r="H56" i="19"/>
  <c r="H53" i="19"/>
  <c r="H52" i="19"/>
  <c r="H54" i="19" s="1"/>
  <c r="H50" i="19"/>
  <c r="H49" i="19"/>
  <c r="H51" i="19" s="1"/>
  <c r="H44" i="19"/>
  <c r="H41" i="19"/>
  <c r="H40" i="19"/>
  <c r="H38" i="19"/>
  <c r="H37" i="19"/>
  <c r="H35" i="19"/>
  <c r="H34" i="19"/>
  <c r="H32" i="19"/>
  <c r="H29" i="19"/>
  <c r="H26" i="19"/>
  <c r="H25" i="19"/>
  <c r="H27" i="19" s="1"/>
  <c r="H23" i="19"/>
  <c r="H20" i="19"/>
  <c r="F95" i="19"/>
  <c r="H17" i="19"/>
  <c r="H16" i="19"/>
  <c r="G95" i="19"/>
  <c r="E95" i="19"/>
  <c r="H13" i="19"/>
  <c r="G94" i="19"/>
  <c r="F94" i="19"/>
  <c r="D94" i="19"/>
  <c r="H39" i="19" l="1"/>
  <c r="H42" i="19"/>
  <c r="H90" i="19"/>
  <c r="D96" i="19"/>
  <c r="F96" i="19"/>
  <c r="H18" i="19"/>
  <c r="H60" i="19"/>
  <c r="H75" i="19"/>
  <c r="H36" i="19"/>
  <c r="G96" i="19"/>
  <c r="H84" i="19"/>
  <c r="H47" i="19"/>
  <c r="H79" i="19"/>
  <c r="H81" i="19" s="1"/>
  <c r="H14" i="19"/>
  <c r="H15" i="19" s="1"/>
  <c r="H22" i="19"/>
  <c r="H24" i="19" s="1"/>
  <c r="H46" i="19"/>
  <c r="H70" i="19"/>
  <c r="H72" i="19" s="1"/>
  <c r="H55" i="19"/>
  <c r="H57" i="19" s="1"/>
  <c r="H19" i="19"/>
  <c r="H21" i="19" s="1"/>
  <c r="H43" i="19"/>
  <c r="H45" i="19" s="1"/>
  <c r="H67" i="19"/>
  <c r="H69" i="19" s="1"/>
  <c r="H91" i="19"/>
  <c r="H93" i="19" s="1"/>
  <c r="C41" i="20"/>
  <c r="E41" i="20" s="1"/>
  <c r="E94" i="19"/>
  <c r="E96" i="19" s="1"/>
  <c r="H28" i="19"/>
  <c r="H30" i="19" s="1"/>
  <c r="H31" i="19"/>
  <c r="H33" i="19" s="1"/>
  <c r="H94" i="19" l="1"/>
  <c r="H95" i="19"/>
  <c r="H96" i="19" s="1"/>
  <c r="H48" i="19"/>
  <c r="E17" i="6" l="1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14" i="8"/>
  <c r="D47" i="8" l="1"/>
  <c r="C47" i="8" l="1"/>
  <c r="E47" i="8" s="1"/>
</calcChain>
</file>

<file path=xl/sharedStrings.xml><?xml version="1.0" encoding="utf-8"?>
<sst xmlns="http://schemas.openxmlformats.org/spreadsheetml/2006/main" count="265" uniqueCount="119">
  <si>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</si>
  <si>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</si>
  <si>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</si>
  <si>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</si>
  <si>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</si>
  <si>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</si>
  <si>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</si>
  <si>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</si>
  <si>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</si>
  <si>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</si>
  <si>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</si>
  <si>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</si>
  <si>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</si>
  <si>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</si>
  <si>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</si>
  <si>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</si>
  <si>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</si>
  <si>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</si>
  <si>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</si>
  <si>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</si>
  <si>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</si>
  <si>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</si>
  <si>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</si>
  <si>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</si>
  <si>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</si>
  <si>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</si>
  <si>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</si>
  <si>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</si>
  <si>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</si>
  <si>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</si>
  <si>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</si>
  <si>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</si>
  <si>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</si>
  <si>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</si>
  <si>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</si>
  <si>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</si>
  <si>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</si>
  <si>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</si>
  <si>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</si>
  <si>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</si>
  <si>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</si>
  <si>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</si>
  <si>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</si>
  <si>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</si>
  <si>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</si>
  <si>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</si>
  <si>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</si>
  <si>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</si>
  <si>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</si>
  <si>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</si>
  <si>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</si>
  <si>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</si>
  <si>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</si>
  <si>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</si>
  <si>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</si>
  <si>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</si>
  <si>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</si>
  <si>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</si>
  <si>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</si>
  <si>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</si>
  <si>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</si>
  <si>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</si>
  <si>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</si>
  <si>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</si>
  <si>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Victoria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</si>
  <si>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</si>
  <si>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</si>
  <si>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</si>
  <si>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</si>
  <si>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</si>
  <si>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</si>
  <si>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</si>
  <si>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</si>
  <si>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</si>
  <si>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</si>
  <si>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</si>
  <si>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</si>
  <si>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</si>
  <si>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</si>
  <si>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</si>
  <si>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</si>
  <si>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</si>
  <si>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</si>
  <si>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</si>
  <si>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TP_Open Angamos</t>
  </si>
  <si>
    <t>TP_Larco</t>
  </si>
  <si>
    <t>* Se reportan las llamadas atendidas por un agente ingresadas por el 102 (Reclamos)</t>
  </si>
  <si>
    <t xml:space="preserve"> </t>
  </si>
  <si>
    <t>TP Arequipa</t>
  </si>
  <si>
    <t>TPF Cercado</t>
  </si>
  <si>
    <t>TP Chiclayo</t>
  </si>
  <si>
    <t>TP Chimbote</t>
  </si>
  <si>
    <t>TP Chincha</t>
  </si>
  <si>
    <t>TP Cusco</t>
  </si>
  <si>
    <t>TP Huacho</t>
  </si>
  <si>
    <t>TP Huancayo</t>
  </si>
  <si>
    <t>TP Ica</t>
  </si>
  <si>
    <t>TP Ilo</t>
  </si>
  <si>
    <t>TPF Jockey Plaza</t>
  </si>
  <si>
    <t>TP Juliaca</t>
  </si>
  <si>
    <t>TP Larco</t>
  </si>
  <si>
    <t>TPF Minka</t>
  </si>
  <si>
    <t>TP Miraflores</t>
  </si>
  <si>
    <t>TP Piura</t>
  </si>
  <si>
    <t>TP Plaza República</t>
  </si>
  <si>
    <t>TP San Borja</t>
  </si>
  <si>
    <t>TP San Juan de Lurigancho</t>
  </si>
  <si>
    <t>TP San Juan de Miraflores</t>
  </si>
  <si>
    <t>TP San Miguel</t>
  </si>
  <si>
    <t>TP Santa Anita</t>
  </si>
  <si>
    <t>TP Tacna</t>
  </si>
  <si>
    <t>TP Talara</t>
  </si>
  <si>
    <t>TP Trujillo</t>
  </si>
  <si>
    <t>TPF Tumbes</t>
  </si>
  <si>
    <t>TPF Chorrillos</t>
  </si>
  <si>
    <t>TPF La Victoria</t>
  </si>
  <si>
    <t>TP Megaplaza</t>
  </si>
  <si>
    <t>TPF Open Plaza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</si>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</sst>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3" fontId="0" fillId="0" borderId="0" xfId="0" applyNumberFormat="1"/>
    <xf numFmtId="9" fontId="0" fillId="0" borderId="0" xfId="1" applyFont="1"/>
    <xf numFmtId="0" fontId="0" fillId="0" borderId="0" xfId="0" applyAlignment="1">
      <alignment horizontal="left"/>
    </xf>
    <xf numFmtId="3" fontId="0" fillId="0" borderId="2" xfId="0" applyNumberFormat="1" applyFill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9" fontId="4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7"/>
  <sheetViews>
    <sheetView showGridLines="0" topLeftCell="A20" zoomScale="85" zoomScaleNormal="85" workbookViewId="0">
      <selection activeCell="G9" sqref="G9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43.42578125" bestFit="1" customWidth="1"/>
    <col min="5" max="5" width="14.140625" customWidth="1"/>
  </cols>
  <sheetData>
    <row r="2" spans="2:5" x14ac:dyDescent="0.25">
      <c r="B2" s="67" t="s">
        <v>28</v>
      </c>
      <c r="C2" s="67"/>
      <c r="D2" s="67"/>
      <c r="E2" s="67"/>
    </row>
    <row r="3" spans="2:5" x14ac:dyDescent="0.25">
      <c r="B3" s="68" t="s">
        <v>0</v>
      </c>
      <c r="C3" s="68"/>
      <c r="D3" s="68"/>
      <c r="E3" s="68"/>
    </row>
    <row r="4" spans="2:5" x14ac:dyDescent="0.25">
      <c r="B4" s="67" t="s">
        <v>1</v>
      </c>
      <c r="C4" s="67"/>
      <c r="D4" s="67"/>
      <c r="E4" s="67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79</v>
      </c>
    </row>
    <row r="7" spans="2:5" x14ac:dyDescent="0.25">
      <c r="B7" t="s">
        <v>3</v>
      </c>
      <c r="C7" s="37">
        <v>2020</v>
      </c>
    </row>
    <row r="8" spans="2:5" x14ac:dyDescent="0.25">
      <c r="B8" t="s">
        <v>4</v>
      </c>
      <c r="C8" t="s">
        <v>118</v>
      </c>
    </row>
    <row r="9" spans="2:5" x14ac:dyDescent="0.25">
      <c r="B9" t="s">
        <v>6</v>
      </c>
      <c r="C9" s="65" t="s">
        <v>7</v>
      </c>
      <c r="D9" s="65"/>
    </row>
    <row r="10" spans="2:5" x14ac:dyDescent="0.25">
      <c r="B10" t="s">
        <v>5</v>
      </c>
      <c r="C10" s="66" t="s">
        <v>8</v>
      </c>
      <c r="D10" s="66"/>
    </row>
    <row r="11" spans="2:5" x14ac:dyDescent="0.25">
      <c r="C11" s="66"/>
      <c r="D11" s="66"/>
    </row>
    <row r="13" spans="2:5" x14ac:dyDescent="0.25">
      <c r="B13" s="16" t="s">
        <v>9</v>
      </c>
      <c r="C13" s="36" t="s">
        <v>11</v>
      </c>
      <c r="D13" s="36" t="s">
        <v>12</v>
      </c>
      <c r="E13" s="6" t="s">
        <v>13</v>
      </c>
    </row>
    <row r="14" spans="2:5" x14ac:dyDescent="0.25">
      <c r="B14" s="3" t="s">
        <v>88</v>
      </c>
      <c r="C14" s="20">
        <v>0</v>
      </c>
      <c r="D14" s="21">
        <v>232</v>
      </c>
      <c r="E14" s="7">
        <f>IFERROR(C14/D14,0)</f>
        <v>0</v>
      </c>
    </row>
    <row r="15" spans="2:5" x14ac:dyDescent="0.25">
      <c r="B15" s="3" t="s">
        <v>89</v>
      </c>
      <c r="C15" s="20">
        <v>0</v>
      </c>
      <c r="D15" s="21">
        <v>324</v>
      </c>
      <c r="E15" s="7">
        <f t="shared" ref="E15:E47" si="0">IFERROR(C15/D15,0)</f>
        <v>0</v>
      </c>
    </row>
    <row r="16" spans="2:5" x14ac:dyDescent="0.25">
      <c r="B16" s="3" t="s">
        <v>90</v>
      </c>
      <c r="C16" s="20">
        <v>0</v>
      </c>
      <c r="D16" s="21">
        <v>212</v>
      </c>
      <c r="E16" s="7">
        <f t="shared" si="0"/>
        <v>0</v>
      </c>
    </row>
    <row r="17" spans="2:5" x14ac:dyDescent="0.25">
      <c r="B17" s="3" t="s">
        <v>91</v>
      </c>
      <c r="C17" s="20">
        <v>0</v>
      </c>
      <c r="D17" s="21">
        <v>238</v>
      </c>
      <c r="E17" s="7">
        <f t="shared" si="0"/>
        <v>0</v>
      </c>
    </row>
    <row r="18" spans="2:5" x14ac:dyDescent="0.25">
      <c r="B18" s="3" t="s">
        <v>92</v>
      </c>
      <c r="C18" s="20">
        <v>0</v>
      </c>
      <c r="D18" s="21">
        <v>192</v>
      </c>
      <c r="E18" s="7">
        <f t="shared" si="0"/>
        <v>0</v>
      </c>
    </row>
    <row r="19" spans="2:5" x14ac:dyDescent="0.25">
      <c r="B19" s="3" t="s">
        <v>93</v>
      </c>
      <c r="C19" s="20">
        <v>0</v>
      </c>
      <c r="D19" s="21">
        <v>212</v>
      </c>
      <c r="E19" s="7">
        <f t="shared" si="0"/>
        <v>0</v>
      </c>
    </row>
    <row r="20" spans="2:5" x14ac:dyDescent="0.25">
      <c r="B20" s="3" t="s">
        <v>94</v>
      </c>
      <c r="C20" s="20">
        <v>0</v>
      </c>
      <c r="D20" s="21">
        <v>232</v>
      </c>
      <c r="E20" s="7">
        <f t="shared" si="0"/>
        <v>0</v>
      </c>
    </row>
    <row r="21" spans="2:5" x14ac:dyDescent="0.25">
      <c r="B21" s="3" t="s">
        <v>95</v>
      </c>
      <c r="C21" s="20">
        <v>0</v>
      </c>
      <c r="D21" s="21">
        <v>212</v>
      </c>
      <c r="E21" s="7">
        <f t="shared" si="0"/>
        <v>0</v>
      </c>
    </row>
    <row r="22" spans="2:5" x14ac:dyDescent="0.25">
      <c r="B22" s="3" t="s">
        <v>96</v>
      </c>
      <c r="C22" s="20">
        <v>0</v>
      </c>
      <c r="D22" s="21">
        <v>212</v>
      </c>
      <c r="E22" s="7">
        <f t="shared" si="0"/>
        <v>0</v>
      </c>
    </row>
    <row r="23" spans="2:5" x14ac:dyDescent="0.25">
      <c r="B23" s="3" t="s">
        <v>97</v>
      </c>
      <c r="C23" s="20">
        <v>0</v>
      </c>
      <c r="D23" s="21">
        <v>212</v>
      </c>
      <c r="E23" s="7">
        <f t="shared" si="0"/>
        <v>0</v>
      </c>
    </row>
    <row r="24" spans="2:5" x14ac:dyDescent="0.25">
      <c r="B24" s="3" t="s">
        <v>98</v>
      </c>
      <c r="C24" s="20">
        <v>0</v>
      </c>
      <c r="D24" s="21">
        <v>330</v>
      </c>
      <c r="E24" s="7">
        <f t="shared" si="0"/>
        <v>0</v>
      </c>
    </row>
    <row r="25" spans="2:5" x14ac:dyDescent="0.25">
      <c r="B25" s="3" t="s">
        <v>99</v>
      </c>
      <c r="C25" s="20">
        <v>0</v>
      </c>
      <c r="D25" s="21">
        <v>212</v>
      </c>
      <c r="E25" s="7">
        <f t="shared" si="0"/>
        <v>0</v>
      </c>
    </row>
    <row r="26" spans="2:5" x14ac:dyDescent="0.25">
      <c r="B26" s="3" t="s">
        <v>100</v>
      </c>
      <c r="C26" s="20">
        <v>0</v>
      </c>
      <c r="D26" s="21">
        <v>318</v>
      </c>
      <c r="E26" s="7">
        <f t="shared" si="0"/>
        <v>0</v>
      </c>
    </row>
    <row r="27" spans="2:5" x14ac:dyDescent="0.25">
      <c r="B27" s="3" t="s">
        <v>101</v>
      </c>
      <c r="C27" s="20">
        <v>0</v>
      </c>
      <c r="D27" s="21">
        <v>324</v>
      </c>
      <c r="E27" s="7">
        <f t="shared" si="0"/>
        <v>0</v>
      </c>
    </row>
    <row r="28" spans="2:5" x14ac:dyDescent="0.25">
      <c r="B28" s="3" t="s">
        <v>102</v>
      </c>
      <c r="C28" s="20">
        <v>0</v>
      </c>
      <c r="D28" s="21">
        <v>242</v>
      </c>
      <c r="E28" s="7">
        <f t="shared" si="0"/>
        <v>0</v>
      </c>
    </row>
    <row r="29" spans="2:5" x14ac:dyDescent="0.25">
      <c r="B29" s="3" t="s">
        <v>103</v>
      </c>
      <c r="C29" s="20">
        <v>0</v>
      </c>
      <c r="D29" s="21">
        <v>212</v>
      </c>
      <c r="E29" s="7">
        <f t="shared" si="0"/>
        <v>0</v>
      </c>
    </row>
    <row r="30" spans="2:5" x14ac:dyDescent="0.25">
      <c r="B30" s="3" t="s">
        <v>104</v>
      </c>
      <c r="C30" s="20">
        <v>0</v>
      </c>
      <c r="D30" s="21">
        <v>242</v>
      </c>
      <c r="E30" s="7">
        <f t="shared" si="0"/>
        <v>0</v>
      </c>
    </row>
    <row r="31" spans="2:5" x14ac:dyDescent="0.25">
      <c r="B31" s="3" t="s">
        <v>105</v>
      </c>
      <c r="C31" s="20">
        <v>0</v>
      </c>
      <c r="D31" s="21">
        <v>242</v>
      </c>
      <c r="E31" s="7">
        <f t="shared" si="0"/>
        <v>0</v>
      </c>
    </row>
    <row r="32" spans="2:5" x14ac:dyDescent="0.25">
      <c r="B32" s="3" t="s">
        <v>106</v>
      </c>
      <c r="C32" s="20">
        <v>0</v>
      </c>
      <c r="D32" s="21">
        <v>232</v>
      </c>
      <c r="E32" s="7">
        <f t="shared" si="0"/>
        <v>0</v>
      </c>
    </row>
    <row r="33" spans="2:5" x14ac:dyDescent="0.25">
      <c r="B33" s="3" t="s">
        <v>107</v>
      </c>
      <c r="C33" s="20">
        <v>0</v>
      </c>
      <c r="D33" s="21">
        <v>232</v>
      </c>
      <c r="E33" s="7">
        <f t="shared" si="0"/>
        <v>0</v>
      </c>
    </row>
    <row r="34" spans="2:5" x14ac:dyDescent="0.25">
      <c r="B34" s="3" t="s">
        <v>108</v>
      </c>
      <c r="C34" s="20">
        <v>0</v>
      </c>
      <c r="D34" s="21">
        <v>262</v>
      </c>
      <c r="E34" s="7">
        <f t="shared" si="0"/>
        <v>0</v>
      </c>
    </row>
    <row r="35" spans="2:5" x14ac:dyDescent="0.25">
      <c r="B35" s="3" t="s">
        <v>109</v>
      </c>
      <c r="C35" s="20">
        <v>0</v>
      </c>
      <c r="D35" s="21">
        <v>218</v>
      </c>
      <c r="E35" s="7">
        <f t="shared" si="0"/>
        <v>0</v>
      </c>
    </row>
    <row r="36" spans="2:5" x14ac:dyDescent="0.25">
      <c r="B36" s="3" t="s">
        <v>110</v>
      </c>
      <c r="C36" s="20">
        <v>0</v>
      </c>
      <c r="D36" s="21">
        <v>212</v>
      </c>
      <c r="E36" s="7">
        <f t="shared" si="0"/>
        <v>0</v>
      </c>
    </row>
    <row r="37" spans="2:5" x14ac:dyDescent="0.25">
      <c r="B37" s="3" t="s">
        <v>111</v>
      </c>
      <c r="C37" s="20">
        <v>0</v>
      </c>
      <c r="D37" s="21">
        <v>212</v>
      </c>
      <c r="E37" s="7">
        <f t="shared" si="0"/>
        <v>0</v>
      </c>
    </row>
    <row r="38" spans="2:5" x14ac:dyDescent="0.25">
      <c r="B38" s="3" t="s">
        <v>112</v>
      </c>
      <c r="C38" s="20">
        <v>0</v>
      </c>
      <c r="D38" s="21">
        <v>232</v>
      </c>
      <c r="E38" s="7">
        <f t="shared" si="0"/>
        <v>0</v>
      </c>
    </row>
    <row r="39" spans="2:5" x14ac:dyDescent="0.25">
      <c r="B39" s="3" t="s">
        <v>113</v>
      </c>
      <c r="C39" s="20">
        <v>0</v>
      </c>
      <c r="D39" s="21">
        <v>212</v>
      </c>
      <c r="E39" s="7">
        <f t="shared" si="0"/>
        <v>0</v>
      </c>
    </row>
    <row r="40" spans="2:5" x14ac:dyDescent="0.25">
      <c r="B40" s="3" t="s">
        <v>114</v>
      </c>
      <c r="C40" s="20">
        <v>0</v>
      </c>
      <c r="D40" s="21">
        <v>330</v>
      </c>
      <c r="E40" s="7">
        <f t="shared" si="0"/>
        <v>0</v>
      </c>
    </row>
    <row r="41" spans="2:5" x14ac:dyDescent="0.25">
      <c r="B41" s="3" t="s">
        <v>115</v>
      </c>
      <c r="C41" s="20">
        <v>0</v>
      </c>
      <c r="D41" s="21">
        <v>218</v>
      </c>
      <c r="E41" s="7">
        <f t="shared" si="0"/>
        <v>0</v>
      </c>
    </row>
    <row r="42" spans="2:5" x14ac:dyDescent="0.25">
      <c r="B42" s="3" t="s">
        <v>116</v>
      </c>
      <c r="C42" s="20">
        <v>0</v>
      </c>
      <c r="D42" s="21">
        <v>360</v>
      </c>
      <c r="E42" s="7">
        <f t="shared" si="0"/>
        <v>0</v>
      </c>
    </row>
    <row r="43" spans="2:5" x14ac:dyDescent="0.25">
      <c r="B43" s="3" t="s">
        <v>117</v>
      </c>
      <c r="C43" s="20">
        <v>0</v>
      </c>
      <c r="D43" s="21">
        <v>360</v>
      </c>
      <c r="E43" s="7">
        <f t="shared" si="0"/>
        <v>0</v>
      </c>
    </row>
    <row r="44" spans="2:5" x14ac:dyDescent="0.25">
      <c r="B44" s="3" t="s">
        <v>77</v>
      </c>
      <c r="C44" s="20">
        <v>0</v>
      </c>
      <c r="D44" s="21">
        <v>540</v>
      </c>
      <c r="E44" s="7">
        <f t="shared" si="0"/>
        <v>0</v>
      </c>
    </row>
    <row r="45" spans="2:5" x14ac:dyDescent="0.25">
      <c r="B45" s="3" t="s">
        <v>78</v>
      </c>
      <c r="C45" s="20">
        <v>0</v>
      </c>
      <c r="D45" s="21">
        <v>540</v>
      </c>
      <c r="E45" s="7">
        <f t="shared" si="0"/>
        <v>0</v>
      </c>
    </row>
    <row r="46" spans="2:5" x14ac:dyDescent="0.25">
      <c r="B46" s="3" t="s">
        <v>48</v>
      </c>
      <c r="C46" s="20">
        <v>0</v>
      </c>
      <c r="D46" s="21">
        <v>540</v>
      </c>
      <c r="E46" s="7">
        <f t="shared" si="0"/>
        <v>0</v>
      </c>
    </row>
    <row r="47" spans="2:5" x14ac:dyDescent="0.25">
      <c r="B47" s="4" t="s">
        <v>10</v>
      </c>
      <c r="C47" s="22">
        <f>SUM(C14:C46)</f>
        <v>0</v>
      </c>
      <c r="D47" s="36">
        <f>SUM(D14:D46)</f>
        <v>9100</v>
      </c>
      <c r="E47" s="36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6134-BDE5-4D5E-A9EA-E3D59BF74F45}">
  <dimension ref="B2:M96"/>
  <sheetViews>
    <sheetView showGridLines="0" topLeftCell="A12" zoomScale="85" zoomScaleNormal="85" workbookViewId="0">
      <selection activeCell="D13" sqref="D13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7" t="s">
        <v>29</v>
      </c>
      <c r="C2" s="67"/>
      <c r="D2" s="67"/>
      <c r="E2" s="67"/>
      <c r="F2" s="67"/>
      <c r="G2" s="67"/>
      <c r="H2" s="67"/>
      <c r="K2" s="57"/>
    </row>
    <row r="3" spans="2:13" x14ac:dyDescent="0.25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x14ac:dyDescent="0.25">
      <c r="B4" s="67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6" spans="2:13" x14ac:dyDescent="0.25">
      <c r="B6" t="s">
        <v>2</v>
      </c>
      <c r="C6" t="s">
        <v>79</v>
      </c>
    </row>
    <row r="7" spans="2:13" x14ac:dyDescent="0.25">
      <c r="B7" t="s">
        <v>3</v>
      </c>
      <c r="C7" s="56">
        <v>2020</v>
      </c>
    </row>
    <row r="8" spans="2:13" x14ac:dyDescent="0.25">
      <c r="B8" t="s">
        <v>4</v>
      </c>
      <c r="C8" t="s">
        <v>118</v>
      </c>
    </row>
    <row r="9" spans="2:13" ht="15" customHeight="1" x14ac:dyDescent="0.25">
      <c r="B9" t="s">
        <v>6</v>
      </c>
      <c r="C9" s="65" t="s">
        <v>15</v>
      </c>
      <c r="D9" s="65"/>
      <c r="E9" s="65"/>
      <c r="F9" s="65"/>
      <c r="J9" s="1"/>
      <c r="K9" s="1"/>
      <c r="L9" s="1"/>
    </row>
    <row r="10" spans="2:13" ht="15" customHeight="1" x14ac:dyDescent="0.25">
      <c r="B10" t="s">
        <v>5</v>
      </c>
      <c r="C10" s="69" t="s">
        <v>16</v>
      </c>
      <c r="D10" s="69"/>
      <c r="E10" s="69"/>
      <c r="F10" s="69"/>
      <c r="G10" s="5"/>
      <c r="I10" s="70"/>
      <c r="J10" s="70"/>
      <c r="K10" s="70"/>
      <c r="L10" s="70"/>
      <c r="M10" s="5"/>
    </row>
    <row r="11" spans="2:13" x14ac:dyDescent="0.25">
      <c r="D11" s="38">
        <v>2</v>
      </c>
      <c r="E11" s="38">
        <v>3</v>
      </c>
      <c r="F11" s="38">
        <v>4</v>
      </c>
      <c r="G11" s="38">
        <v>5</v>
      </c>
    </row>
    <row r="12" spans="2:13" x14ac:dyDescent="0.25">
      <c r="B12" s="71" t="s">
        <v>9</v>
      </c>
      <c r="C12" s="71"/>
      <c r="D12" s="59" t="s">
        <v>49</v>
      </c>
      <c r="E12" s="59" t="s">
        <v>20</v>
      </c>
      <c r="F12" s="23" t="s">
        <v>50</v>
      </c>
      <c r="G12" s="23" t="s">
        <v>51</v>
      </c>
      <c r="H12" s="23" t="s">
        <v>52</v>
      </c>
    </row>
    <row r="13" spans="2:13" x14ac:dyDescent="0.25">
      <c r="B13" s="52" t="s">
        <v>53</v>
      </c>
      <c r="C13" s="8" t="s">
        <v>17</v>
      </c>
      <c r="D13" s="9"/>
      <c r="E13" s="9"/>
      <c r="F13" s="9"/>
      <c r="G13" s="9"/>
      <c r="H13" s="10" t="str">
        <f>IF(SUM(D13:G13)&gt;0,SUM(D13:G13),"")</f>
        <v/>
      </c>
      <c r="I13" s="39"/>
      <c r="J13" s="40"/>
    </row>
    <row r="14" spans="2:13" x14ac:dyDescent="0.25">
      <c r="B14" s="53"/>
      <c r="C14" s="8" t="s">
        <v>18</v>
      </c>
      <c r="D14" s="9"/>
      <c r="E14" s="9"/>
      <c r="F14" s="9"/>
      <c r="G14" s="9"/>
      <c r="H14" s="10" t="str">
        <f>IF(SUM(D14:G14)&gt;0,SUM(D14:G14),"")</f>
        <v/>
      </c>
      <c r="I14" s="39"/>
      <c r="J14" s="40"/>
    </row>
    <row r="15" spans="2:13" x14ac:dyDescent="0.25">
      <c r="B15" s="54"/>
      <c r="C15" s="8" t="s">
        <v>19</v>
      </c>
      <c r="D15" s="11"/>
      <c r="E15" s="11"/>
      <c r="F15" s="11"/>
      <c r="G15" s="11"/>
      <c r="H15" s="11" t="str">
        <f>IFERROR((H13/H14),"")</f>
        <v/>
      </c>
      <c r="I15" s="39"/>
      <c r="J15" s="40"/>
    </row>
    <row r="16" spans="2:13" x14ac:dyDescent="0.25">
      <c r="B16" s="52" t="s">
        <v>54</v>
      </c>
      <c r="C16" s="8" t="s">
        <v>17</v>
      </c>
      <c r="D16" s="9"/>
      <c r="E16" s="9"/>
      <c r="F16" s="9"/>
      <c r="G16" s="9"/>
      <c r="H16" s="10" t="str">
        <f t="shared" ref="H16:H17" si="0">IF(SUM(D16:G16)&gt;0,SUM(D16:G16),"")</f>
        <v/>
      </c>
      <c r="I16" s="39"/>
      <c r="J16" s="40"/>
    </row>
    <row r="17" spans="2:10" x14ac:dyDescent="0.25">
      <c r="B17" s="53"/>
      <c r="C17" s="8" t="s">
        <v>18</v>
      </c>
      <c r="D17" s="9"/>
      <c r="E17" s="9"/>
      <c r="F17" s="9"/>
      <c r="G17" s="9"/>
      <c r="H17" s="10" t="str">
        <f t="shared" si="0"/>
        <v/>
      </c>
      <c r="I17" s="39"/>
      <c r="J17" s="40"/>
    </row>
    <row r="18" spans="2:10" x14ac:dyDescent="0.25">
      <c r="B18" s="54"/>
      <c r="C18" s="8" t="s">
        <v>19</v>
      </c>
      <c r="D18" s="11"/>
      <c r="E18" s="11"/>
      <c r="F18" s="11"/>
      <c r="G18" s="11"/>
      <c r="H18" s="11" t="str">
        <f t="shared" ref="H18" si="1">IFERROR((H16/H17),"")</f>
        <v/>
      </c>
      <c r="I18" s="39"/>
      <c r="J18" s="40"/>
    </row>
    <row r="19" spans="2:10" x14ac:dyDescent="0.25">
      <c r="B19" s="52" t="s">
        <v>55</v>
      </c>
      <c r="C19" s="8" t="s">
        <v>17</v>
      </c>
      <c r="D19" s="9"/>
      <c r="E19" s="9"/>
      <c r="F19" s="9"/>
      <c r="G19" s="9"/>
      <c r="H19" s="10" t="str">
        <f t="shared" ref="H19:H20" si="2">IF(SUM(D19:G19)&gt;0,SUM(D19:G19),"")</f>
        <v/>
      </c>
      <c r="I19" s="39"/>
      <c r="J19" s="40"/>
    </row>
    <row r="20" spans="2:10" x14ac:dyDescent="0.25">
      <c r="B20" s="53"/>
      <c r="C20" s="8" t="s">
        <v>18</v>
      </c>
      <c r="D20" s="9"/>
      <c r="E20" s="9"/>
      <c r="F20" s="9"/>
      <c r="G20" s="9"/>
      <c r="H20" s="10" t="str">
        <f t="shared" si="2"/>
        <v/>
      </c>
      <c r="I20" s="39"/>
      <c r="J20" s="40"/>
    </row>
    <row r="21" spans="2:10" x14ac:dyDescent="0.25">
      <c r="B21" s="54"/>
      <c r="C21" s="8" t="s">
        <v>19</v>
      </c>
      <c r="D21" s="11"/>
      <c r="E21" s="11"/>
      <c r="F21" s="11"/>
      <c r="G21" s="11"/>
      <c r="H21" s="11" t="str">
        <f t="shared" ref="H21" si="3">IFERROR((H19/H20),"")</f>
        <v/>
      </c>
      <c r="I21" s="39"/>
      <c r="J21" s="40"/>
    </row>
    <row r="22" spans="2:10" x14ac:dyDescent="0.25">
      <c r="B22" s="52" t="s">
        <v>56</v>
      </c>
      <c r="C22" s="8" t="s">
        <v>17</v>
      </c>
      <c r="D22" s="9"/>
      <c r="E22" s="9"/>
      <c r="F22" s="9"/>
      <c r="G22" s="9"/>
      <c r="H22" s="10" t="str">
        <f t="shared" ref="H22:H23" si="4">IF(SUM(D22:G22)&gt;0,SUM(D22:G22),"")</f>
        <v/>
      </c>
      <c r="I22" s="39"/>
      <c r="J22" s="40"/>
    </row>
    <row r="23" spans="2:10" x14ac:dyDescent="0.25">
      <c r="B23" s="53"/>
      <c r="C23" s="8" t="s">
        <v>18</v>
      </c>
      <c r="D23" s="9"/>
      <c r="E23" s="9"/>
      <c r="F23" s="9"/>
      <c r="G23" s="9"/>
      <c r="H23" s="10" t="str">
        <f t="shared" si="4"/>
        <v/>
      </c>
      <c r="I23" s="39"/>
      <c r="J23" s="40"/>
    </row>
    <row r="24" spans="2:10" x14ac:dyDescent="0.25">
      <c r="B24" s="54"/>
      <c r="C24" s="8" t="s">
        <v>19</v>
      </c>
      <c r="D24" s="11"/>
      <c r="E24" s="11"/>
      <c r="F24" s="11"/>
      <c r="G24" s="11"/>
      <c r="H24" s="11" t="str">
        <f t="shared" ref="H24" si="5">IFERROR((H22/H23),"")</f>
        <v/>
      </c>
      <c r="I24" s="39"/>
      <c r="J24" s="40"/>
    </row>
    <row r="25" spans="2:10" x14ac:dyDescent="0.25">
      <c r="B25" s="52" t="s">
        <v>57</v>
      </c>
      <c r="C25" s="8" t="s">
        <v>17</v>
      </c>
      <c r="D25" s="9"/>
      <c r="E25" s="9"/>
      <c r="F25" s="9"/>
      <c r="G25" s="9"/>
      <c r="H25" s="10" t="str">
        <f t="shared" ref="H25:H26" si="6">IF(SUM(D25:G25)&gt;0,SUM(D25:G25),"")</f>
        <v/>
      </c>
      <c r="I25" s="39"/>
      <c r="J25" s="40"/>
    </row>
    <row r="26" spans="2:10" x14ac:dyDescent="0.25">
      <c r="B26" s="53"/>
      <c r="C26" s="8" t="s">
        <v>18</v>
      </c>
      <c r="D26" s="9"/>
      <c r="E26" s="9"/>
      <c r="F26" s="9"/>
      <c r="G26" s="9"/>
      <c r="H26" s="10" t="str">
        <f t="shared" si="6"/>
        <v/>
      </c>
      <c r="I26" s="39"/>
      <c r="J26" s="40"/>
    </row>
    <row r="27" spans="2:10" x14ac:dyDescent="0.25">
      <c r="B27" s="54"/>
      <c r="C27" s="8" t="s">
        <v>19</v>
      </c>
      <c r="D27" s="11"/>
      <c r="E27" s="11"/>
      <c r="F27" s="11"/>
      <c r="G27" s="11"/>
      <c r="H27" s="11" t="str">
        <f t="shared" ref="H27" si="7">IFERROR((H25/H26),"")</f>
        <v/>
      </c>
      <c r="I27" s="39"/>
      <c r="J27" s="40"/>
    </row>
    <row r="28" spans="2:10" x14ac:dyDescent="0.25">
      <c r="B28" s="52" t="s">
        <v>58</v>
      </c>
      <c r="C28" s="8" t="s">
        <v>17</v>
      </c>
      <c r="D28" s="9"/>
      <c r="E28" s="9"/>
      <c r="F28" s="9"/>
      <c r="G28" s="9"/>
      <c r="H28" s="10" t="str">
        <f t="shared" ref="H28:H29" si="8">IF(SUM(D28:G28)&gt;0,SUM(D28:G28),"")</f>
        <v/>
      </c>
      <c r="I28" s="39"/>
      <c r="J28" s="40"/>
    </row>
    <row r="29" spans="2:10" x14ac:dyDescent="0.25">
      <c r="B29" s="53"/>
      <c r="C29" s="8" t="s">
        <v>18</v>
      </c>
      <c r="D29" s="9"/>
      <c r="E29" s="9"/>
      <c r="F29" s="9"/>
      <c r="G29" s="9"/>
      <c r="H29" s="10" t="str">
        <f t="shared" si="8"/>
        <v/>
      </c>
      <c r="I29" s="39"/>
      <c r="J29" s="40"/>
    </row>
    <row r="30" spans="2:10" x14ac:dyDescent="0.25">
      <c r="B30" s="54"/>
      <c r="C30" s="8" t="s">
        <v>19</v>
      </c>
      <c r="D30" s="11"/>
      <c r="E30" s="11"/>
      <c r="F30" s="11"/>
      <c r="G30" s="11"/>
      <c r="H30" s="11" t="str">
        <f t="shared" ref="H30" si="9">IFERROR((H28/H29),"")</f>
        <v/>
      </c>
      <c r="I30" s="39"/>
      <c r="J30" s="40"/>
    </row>
    <row r="31" spans="2:10" x14ac:dyDescent="0.25">
      <c r="B31" s="52" t="s">
        <v>59</v>
      </c>
      <c r="C31" s="8" t="s">
        <v>17</v>
      </c>
      <c r="D31" s="9"/>
      <c r="E31" s="9"/>
      <c r="F31" s="9"/>
      <c r="G31" s="9"/>
      <c r="H31" s="10" t="str">
        <f t="shared" ref="H31:H32" si="10">IF(SUM(D31:G31)&gt;0,SUM(D31:G31),"")</f>
        <v/>
      </c>
      <c r="I31" s="39"/>
      <c r="J31" s="40"/>
    </row>
    <row r="32" spans="2:10" x14ac:dyDescent="0.25">
      <c r="B32" s="53"/>
      <c r="C32" s="8" t="s">
        <v>18</v>
      </c>
      <c r="D32" s="9"/>
      <c r="E32" s="9"/>
      <c r="F32" s="9"/>
      <c r="G32" s="9"/>
      <c r="H32" s="10" t="str">
        <f t="shared" si="10"/>
        <v/>
      </c>
      <c r="I32" s="39"/>
      <c r="J32" s="40"/>
    </row>
    <row r="33" spans="2:10" x14ac:dyDescent="0.25">
      <c r="B33" s="54"/>
      <c r="C33" s="8" t="s">
        <v>19</v>
      </c>
      <c r="D33" s="11"/>
      <c r="E33" s="11"/>
      <c r="F33" s="11"/>
      <c r="G33" s="11"/>
      <c r="H33" s="11" t="str">
        <f t="shared" ref="H33" si="11">IFERROR((H31/H32),"")</f>
        <v/>
      </c>
      <c r="I33" s="39"/>
      <c r="J33" s="40"/>
    </row>
    <row r="34" spans="2:10" x14ac:dyDescent="0.25">
      <c r="B34" s="52" t="s">
        <v>60</v>
      </c>
      <c r="C34" s="8" t="s">
        <v>17</v>
      </c>
      <c r="D34" s="9"/>
      <c r="E34" s="9"/>
      <c r="F34" s="9"/>
      <c r="G34" s="9"/>
      <c r="H34" s="10" t="str">
        <f t="shared" ref="H34:H35" si="12">IF(SUM(D34:G34)&gt;0,SUM(D34:G34),"")</f>
        <v/>
      </c>
      <c r="I34" s="39"/>
      <c r="J34" s="40"/>
    </row>
    <row r="35" spans="2:10" x14ac:dyDescent="0.25">
      <c r="B35" s="53"/>
      <c r="C35" s="8" t="s">
        <v>18</v>
      </c>
      <c r="D35" s="9"/>
      <c r="E35" s="9"/>
      <c r="F35" s="9"/>
      <c r="G35" s="9"/>
      <c r="H35" s="10" t="str">
        <f t="shared" si="12"/>
        <v/>
      </c>
      <c r="I35" s="39"/>
      <c r="J35" s="40"/>
    </row>
    <row r="36" spans="2:10" x14ac:dyDescent="0.25">
      <c r="B36" s="54"/>
      <c r="C36" s="8" t="s">
        <v>19</v>
      </c>
      <c r="D36" s="11"/>
      <c r="E36" s="11"/>
      <c r="F36" s="11"/>
      <c r="G36" s="11"/>
      <c r="H36" s="11" t="str">
        <f t="shared" ref="H36" si="13">IFERROR((H34/H35),"")</f>
        <v/>
      </c>
      <c r="I36" s="39"/>
      <c r="J36" s="40"/>
    </row>
    <row r="37" spans="2:10" x14ac:dyDescent="0.25">
      <c r="B37" s="52" t="s">
        <v>61</v>
      </c>
      <c r="C37" s="8" t="s">
        <v>17</v>
      </c>
      <c r="D37" s="9"/>
      <c r="E37" s="9"/>
      <c r="F37" s="9"/>
      <c r="G37" s="9"/>
      <c r="H37" s="10" t="str">
        <f t="shared" ref="H37:H38" si="14">IF(SUM(D37:G37)&gt;0,SUM(D37:G37),"")</f>
        <v/>
      </c>
      <c r="I37" s="39"/>
      <c r="J37" s="40"/>
    </row>
    <row r="38" spans="2:10" x14ac:dyDescent="0.25">
      <c r="B38" s="53"/>
      <c r="C38" s="8" t="s">
        <v>18</v>
      </c>
      <c r="D38" s="9"/>
      <c r="E38" s="9"/>
      <c r="F38" s="9"/>
      <c r="G38" s="9"/>
      <c r="H38" s="10" t="str">
        <f t="shared" si="14"/>
        <v/>
      </c>
      <c r="I38" s="39"/>
      <c r="J38" s="40"/>
    </row>
    <row r="39" spans="2:10" x14ac:dyDescent="0.25">
      <c r="B39" s="54"/>
      <c r="C39" s="8" t="s">
        <v>19</v>
      </c>
      <c r="D39" s="11"/>
      <c r="E39" s="11"/>
      <c r="F39" s="11"/>
      <c r="G39" s="11"/>
      <c r="H39" s="11" t="str">
        <f t="shared" ref="H39" si="15">IFERROR((H37/H38),"")</f>
        <v/>
      </c>
      <c r="I39" s="39"/>
      <c r="J39" s="40"/>
    </row>
    <row r="40" spans="2:10" x14ac:dyDescent="0.25">
      <c r="B40" s="52" t="s">
        <v>62</v>
      </c>
      <c r="C40" s="8" t="s">
        <v>17</v>
      </c>
      <c r="D40" s="9"/>
      <c r="E40" s="9"/>
      <c r="F40" s="9"/>
      <c r="G40" s="9"/>
      <c r="H40" s="10" t="str">
        <f t="shared" ref="H40:H41" si="16">IF(SUM(D40:G40)&gt;0,SUM(D40:G40),"")</f>
        <v/>
      </c>
      <c r="I40" s="39"/>
      <c r="J40" s="40"/>
    </row>
    <row r="41" spans="2:10" x14ac:dyDescent="0.25">
      <c r="B41" s="53"/>
      <c r="C41" s="8" t="s">
        <v>18</v>
      </c>
      <c r="D41" s="9"/>
      <c r="E41" s="9"/>
      <c r="F41" s="9"/>
      <c r="G41" s="9"/>
      <c r="H41" s="10" t="str">
        <f t="shared" si="16"/>
        <v/>
      </c>
      <c r="I41" s="39"/>
      <c r="J41" s="40"/>
    </row>
    <row r="42" spans="2:10" x14ac:dyDescent="0.25">
      <c r="B42" s="54"/>
      <c r="C42" s="8" t="s">
        <v>19</v>
      </c>
      <c r="D42" s="11"/>
      <c r="E42" s="11"/>
      <c r="F42" s="11"/>
      <c r="G42" s="11"/>
      <c r="H42" s="11" t="str">
        <f t="shared" ref="H42" si="17">IFERROR((H40/H41),"")</f>
        <v/>
      </c>
      <c r="I42" s="39"/>
      <c r="J42" s="40"/>
    </row>
    <row r="43" spans="2:10" x14ac:dyDescent="0.25">
      <c r="B43" s="52" t="s">
        <v>63</v>
      </c>
      <c r="C43" s="8" t="s">
        <v>17</v>
      </c>
      <c r="D43" s="9"/>
      <c r="E43" s="9"/>
      <c r="F43" s="9"/>
      <c r="G43" s="9"/>
      <c r="H43" s="10" t="str">
        <f t="shared" ref="H43:H44" si="18">IF(SUM(D43:G43)&gt;0,SUM(D43:G43),"")</f>
        <v/>
      </c>
      <c r="I43" s="39"/>
      <c r="J43" s="40"/>
    </row>
    <row r="44" spans="2:10" x14ac:dyDescent="0.25">
      <c r="B44" s="53"/>
      <c r="C44" s="8" t="s">
        <v>18</v>
      </c>
      <c r="D44" s="9"/>
      <c r="E44" s="9"/>
      <c r="F44" s="9"/>
      <c r="G44" s="9"/>
      <c r="H44" s="10" t="str">
        <f t="shared" si="18"/>
        <v/>
      </c>
      <c r="I44" s="39"/>
      <c r="J44" s="40"/>
    </row>
    <row r="45" spans="2:10" x14ac:dyDescent="0.25">
      <c r="B45" s="54"/>
      <c r="C45" s="8" t="s">
        <v>19</v>
      </c>
      <c r="D45" s="11"/>
      <c r="E45" s="11"/>
      <c r="F45" s="11"/>
      <c r="G45" s="11"/>
      <c r="H45" s="11" t="str">
        <f t="shared" ref="H45" si="19">IFERROR((H43/H44),"")</f>
        <v/>
      </c>
      <c r="I45" s="39"/>
      <c r="J45" s="40"/>
    </row>
    <row r="46" spans="2:10" x14ac:dyDescent="0.25">
      <c r="B46" s="52" t="s">
        <v>64</v>
      </c>
      <c r="C46" s="8" t="s">
        <v>17</v>
      </c>
      <c r="D46" s="9"/>
      <c r="E46" s="9"/>
      <c r="F46" s="9"/>
      <c r="G46" s="9"/>
      <c r="H46" s="10" t="str">
        <f t="shared" ref="H46:H47" si="20">IF(SUM(D46:G46)&gt;0,SUM(D46:G46),"")</f>
        <v/>
      </c>
      <c r="I46" s="39"/>
      <c r="J46" s="40"/>
    </row>
    <row r="47" spans="2:10" x14ac:dyDescent="0.25">
      <c r="B47" s="53"/>
      <c r="C47" s="8" t="s">
        <v>18</v>
      </c>
      <c r="D47" s="9"/>
      <c r="E47" s="9"/>
      <c r="F47" s="9"/>
      <c r="G47" s="9"/>
      <c r="H47" s="10" t="str">
        <f t="shared" si="20"/>
        <v/>
      </c>
      <c r="I47" s="39"/>
      <c r="J47" s="40"/>
    </row>
    <row r="48" spans="2:10" x14ac:dyDescent="0.25">
      <c r="B48" s="54"/>
      <c r="C48" s="8" t="s">
        <v>19</v>
      </c>
      <c r="D48" s="11"/>
      <c r="E48" s="11"/>
      <c r="F48" s="11"/>
      <c r="G48" s="11"/>
      <c r="H48" s="11" t="str">
        <f t="shared" ref="H48" si="21">IFERROR((H46/H47),"")</f>
        <v/>
      </c>
      <c r="I48" s="39"/>
      <c r="J48" s="40"/>
    </row>
    <row r="49" spans="2:10" x14ac:dyDescent="0.25">
      <c r="B49" s="52" t="s">
        <v>85</v>
      </c>
      <c r="C49" s="8" t="s">
        <v>17</v>
      </c>
      <c r="D49" s="9"/>
      <c r="E49" s="9"/>
      <c r="F49" s="9"/>
      <c r="G49" s="9"/>
      <c r="H49" s="10" t="str">
        <f t="shared" ref="H49:H50" si="22">IF(SUM(D49:G49)&gt;0,SUM(D49:G49),"")</f>
        <v/>
      </c>
      <c r="I49" s="39"/>
      <c r="J49" s="40"/>
    </row>
    <row r="50" spans="2:10" x14ac:dyDescent="0.25">
      <c r="B50" s="53"/>
      <c r="C50" s="8" t="s">
        <v>18</v>
      </c>
      <c r="D50" s="9"/>
      <c r="E50" s="9"/>
      <c r="F50" s="9"/>
      <c r="G50" s="9"/>
      <c r="H50" s="10" t="str">
        <f t="shared" si="22"/>
        <v/>
      </c>
      <c r="I50" s="39"/>
      <c r="J50" s="40"/>
    </row>
    <row r="51" spans="2:10" x14ac:dyDescent="0.25">
      <c r="B51" s="54"/>
      <c r="C51" s="8" t="s">
        <v>19</v>
      </c>
      <c r="D51" s="11"/>
      <c r="E51" s="11"/>
      <c r="F51" s="11"/>
      <c r="G51" s="11"/>
      <c r="H51" s="11" t="str">
        <f t="shared" ref="H51" si="23">IFERROR((H49/H50),"")</f>
        <v/>
      </c>
      <c r="I51" s="39"/>
      <c r="J51" s="40"/>
    </row>
    <row r="52" spans="2:10" x14ac:dyDescent="0.25">
      <c r="B52" s="52" t="s">
        <v>83</v>
      </c>
      <c r="C52" s="8" t="s">
        <v>17</v>
      </c>
      <c r="D52" s="9"/>
      <c r="E52" s="9"/>
      <c r="F52" s="9"/>
      <c r="G52" s="9"/>
      <c r="H52" s="10" t="str">
        <f t="shared" ref="H52:H53" si="24">IF(SUM(D52:G52)&gt;0,SUM(D52:G52),"")</f>
        <v/>
      </c>
      <c r="I52" s="39"/>
      <c r="J52" s="40"/>
    </row>
    <row r="53" spans="2:10" x14ac:dyDescent="0.25">
      <c r="B53" s="53"/>
      <c r="C53" s="8" t="s">
        <v>18</v>
      </c>
      <c r="D53" s="9"/>
      <c r="E53" s="9"/>
      <c r="F53" s="9"/>
      <c r="G53" s="9"/>
      <c r="H53" s="10" t="str">
        <f t="shared" si="24"/>
        <v/>
      </c>
      <c r="I53" s="39"/>
      <c r="J53" s="40"/>
    </row>
    <row r="54" spans="2:10" x14ac:dyDescent="0.25">
      <c r="B54" s="54"/>
      <c r="C54" s="8" t="s">
        <v>19</v>
      </c>
      <c r="D54" s="11"/>
      <c r="E54" s="11"/>
      <c r="F54" s="11"/>
      <c r="G54" s="11"/>
      <c r="H54" s="11" t="str">
        <f t="shared" ref="H54" si="25">IFERROR((H52/H53),"")</f>
        <v/>
      </c>
      <c r="I54" s="39"/>
      <c r="J54" s="40"/>
    </row>
    <row r="55" spans="2:10" x14ac:dyDescent="0.25">
      <c r="B55" s="52" t="s">
        <v>80</v>
      </c>
      <c r="C55" s="8" t="s">
        <v>17</v>
      </c>
      <c r="D55" s="9"/>
      <c r="E55" s="9"/>
      <c r="F55" s="9"/>
      <c r="G55" s="9"/>
      <c r="H55" s="10" t="str">
        <f t="shared" ref="H55:H56" si="26">IF(SUM(D55:G55)&gt;0,SUM(D55:G55),"")</f>
        <v/>
      </c>
      <c r="I55" s="39"/>
      <c r="J55" s="40"/>
    </row>
    <row r="56" spans="2:10" x14ac:dyDescent="0.25">
      <c r="B56" s="53"/>
      <c r="C56" s="8" t="s">
        <v>18</v>
      </c>
      <c r="D56" s="9"/>
      <c r="E56" s="9"/>
      <c r="F56" s="9"/>
      <c r="G56" s="9"/>
      <c r="H56" s="10" t="str">
        <f t="shared" si="26"/>
        <v/>
      </c>
      <c r="I56" s="39"/>
      <c r="J56" s="40"/>
    </row>
    <row r="57" spans="2:10" x14ac:dyDescent="0.25">
      <c r="B57" s="54"/>
      <c r="C57" s="8" t="s">
        <v>19</v>
      </c>
      <c r="D57" s="11"/>
      <c r="E57" s="11"/>
      <c r="F57" s="11"/>
      <c r="G57" s="11"/>
      <c r="H57" s="11" t="str">
        <f t="shared" ref="H57" si="27">IFERROR((H55/H56),"")</f>
        <v/>
      </c>
      <c r="I57" s="39"/>
      <c r="J57" s="40"/>
    </row>
    <row r="58" spans="2:10" x14ac:dyDescent="0.25">
      <c r="B58" s="52" t="s">
        <v>81</v>
      </c>
      <c r="C58" s="8" t="s">
        <v>17</v>
      </c>
      <c r="D58" s="9"/>
      <c r="E58" s="9"/>
      <c r="F58" s="9"/>
      <c r="G58" s="9"/>
      <c r="H58" s="10" t="str">
        <f t="shared" ref="H58:H59" si="28">IF(SUM(D58:G58)&gt;0,SUM(D58:G58),"")</f>
        <v/>
      </c>
      <c r="I58" s="39"/>
      <c r="J58" s="40"/>
    </row>
    <row r="59" spans="2:10" x14ac:dyDescent="0.25">
      <c r="B59" s="53"/>
      <c r="C59" s="8" t="s">
        <v>18</v>
      </c>
      <c r="D59" s="9"/>
      <c r="E59" s="9"/>
      <c r="F59" s="9"/>
      <c r="G59" s="9"/>
      <c r="H59" s="10" t="str">
        <f t="shared" si="28"/>
        <v/>
      </c>
      <c r="I59" s="39"/>
      <c r="J59" s="40"/>
    </row>
    <row r="60" spans="2:10" x14ac:dyDescent="0.25">
      <c r="B60" s="54"/>
      <c r="C60" s="8" t="s">
        <v>19</v>
      </c>
      <c r="D60" s="11"/>
      <c r="E60" s="11"/>
      <c r="F60" s="11"/>
      <c r="G60" s="11"/>
      <c r="H60" s="11" t="str">
        <f t="shared" ref="H60" si="29">IFERROR((H58/H59),"")</f>
        <v/>
      </c>
      <c r="I60" s="39"/>
      <c r="J60" s="40"/>
    </row>
    <row r="61" spans="2:10" x14ac:dyDescent="0.25">
      <c r="B61" s="52" t="s">
        <v>84</v>
      </c>
      <c r="C61" s="8" t="s">
        <v>17</v>
      </c>
      <c r="D61" s="9"/>
      <c r="E61" s="9"/>
      <c r="F61" s="9"/>
      <c r="G61" s="9"/>
      <c r="H61" s="10" t="str">
        <f t="shared" ref="H61:H62" si="30">IF(SUM(D61:G61)&gt;0,SUM(D61:G61),"")</f>
        <v/>
      </c>
      <c r="I61" s="39"/>
      <c r="J61" s="40"/>
    </row>
    <row r="62" spans="2:10" x14ac:dyDescent="0.25">
      <c r="B62" s="53"/>
      <c r="C62" s="8" t="s">
        <v>18</v>
      </c>
      <c r="D62" s="9"/>
      <c r="E62" s="9"/>
      <c r="F62" s="9"/>
      <c r="G62" s="9"/>
      <c r="H62" s="10" t="str">
        <f t="shared" si="30"/>
        <v/>
      </c>
      <c r="I62" s="39"/>
      <c r="J62" s="40"/>
    </row>
    <row r="63" spans="2:10" x14ac:dyDescent="0.25">
      <c r="B63" s="54"/>
      <c r="C63" s="8" t="s">
        <v>19</v>
      </c>
      <c r="D63" s="11"/>
      <c r="E63" s="11"/>
      <c r="F63" s="11"/>
      <c r="G63" s="11"/>
      <c r="H63" s="11" t="str">
        <f t="shared" ref="H63" si="31">IFERROR((H61/H62),"")</f>
        <v/>
      </c>
      <c r="I63" s="39"/>
      <c r="J63" s="40"/>
    </row>
    <row r="64" spans="2:10" x14ac:dyDescent="0.25">
      <c r="B64" s="52" t="s">
        <v>65</v>
      </c>
      <c r="C64" s="8" t="s">
        <v>17</v>
      </c>
      <c r="D64" s="9"/>
      <c r="E64" s="9"/>
      <c r="F64" s="9"/>
      <c r="G64" s="9"/>
      <c r="H64" s="10" t="str">
        <f t="shared" ref="H64:H65" si="32">IF(SUM(D64:G64)&gt;0,SUM(D64:G64),"")</f>
        <v/>
      </c>
      <c r="I64" s="39"/>
      <c r="J64" s="40"/>
    </row>
    <row r="65" spans="2:10" x14ac:dyDescent="0.25">
      <c r="B65" s="53"/>
      <c r="C65" s="8" t="s">
        <v>18</v>
      </c>
      <c r="D65" s="9"/>
      <c r="E65" s="9"/>
      <c r="F65" s="9"/>
      <c r="G65" s="9"/>
      <c r="H65" s="10" t="str">
        <f t="shared" si="32"/>
        <v/>
      </c>
      <c r="I65" s="39"/>
      <c r="J65" s="40"/>
    </row>
    <row r="66" spans="2:10" x14ac:dyDescent="0.25">
      <c r="B66" s="54"/>
      <c r="C66" s="8" t="s">
        <v>19</v>
      </c>
      <c r="D66" s="11"/>
      <c r="E66" s="11"/>
      <c r="F66" s="11"/>
      <c r="G66" s="11"/>
      <c r="H66" s="11" t="str">
        <f t="shared" ref="H66" si="33">IFERROR((H64/H65),"")</f>
        <v/>
      </c>
      <c r="I66" s="39"/>
      <c r="J66" s="40"/>
    </row>
    <row r="67" spans="2:10" x14ac:dyDescent="0.25">
      <c r="B67" s="52" t="s">
        <v>66</v>
      </c>
      <c r="C67" s="8" t="s">
        <v>17</v>
      </c>
      <c r="D67" s="9"/>
      <c r="E67" s="9"/>
      <c r="F67" s="9"/>
      <c r="G67" s="9"/>
      <c r="H67" s="10" t="str">
        <f t="shared" ref="H67:H68" si="34">IF(SUM(D67:G67)&gt;0,SUM(D67:G67),"")</f>
        <v/>
      </c>
      <c r="I67" s="39"/>
      <c r="J67" s="40"/>
    </row>
    <row r="68" spans="2:10" x14ac:dyDescent="0.25">
      <c r="B68" s="53"/>
      <c r="C68" s="8" t="s">
        <v>18</v>
      </c>
      <c r="D68" s="9"/>
      <c r="E68" s="9"/>
      <c r="F68" s="9"/>
      <c r="G68" s="9"/>
      <c r="H68" s="10" t="str">
        <f t="shared" si="34"/>
        <v/>
      </c>
      <c r="I68" s="39"/>
      <c r="J68" s="40"/>
    </row>
    <row r="69" spans="2:10" x14ac:dyDescent="0.25">
      <c r="B69" s="54"/>
      <c r="C69" s="8" t="s">
        <v>19</v>
      </c>
      <c r="D69" s="11"/>
      <c r="E69" s="11"/>
      <c r="F69" s="11"/>
      <c r="G69" s="11"/>
      <c r="H69" s="11" t="str">
        <f t="shared" ref="H69" si="35">IFERROR((H67/H68),"")</f>
        <v/>
      </c>
      <c r="I69" s="39"/>
      <c r="J69" s="40"/>
    </row>
    <row r="70" spans="2:10" x14ac:dyDescent="0.25">
      <c r="B70" s="52" t="s">
        <v>67</v>
      </c>
      <c r="C70" s="8" t="s">
        <v>17</v>
      </c>
      <c r="D70" s="9"/>
      <c r="E70" s="9"/>
      <c r="F70" s="9"/>
      <c r="G70" s="9"/>
      <c r="H70" s="10" t="str">
        <f t="shared" ref="H70:H71" si="36">IF(SUM(D70:G70)&gt;0,SUM(D70:G70),"")</f>
        <v/>
      </c>
      <c r="I70" s="39"/>
      <c r="J70" s="40"/>
    </row>
    <row r="71" spans="2:10" x14ac:dyDescent="0.25">
      <c r="B71" s="53"/>
      <c r="C71" s="8" t="s">
        <v>18</v>
      </c>
      <c r="D71" s="9"/>
      <c r="E71" s="9"/>
      <c r="F71" s="9"/>
      <c r="G71" s="9"/>
      <c r="H71" s="10" t="str">
        <f t="shared" si="36"/>
        <v/>
      </c>
      <c r="I71" s="39"/>
      <c r="J71" s="40"/>
    </row>
    <row r="72" spans="2:10" x14ac:dyDescent="0.25">
      <c r="B72" s="54"/>
      <c r="C72" s="8" t="s">
        <v>19</v>
      </c>
      <c r="D72" s="11"/>
      <c r="E72" s="11"/>
      <c r="F72" s="11"/>
      <c r="G72" s="11"/>
      <c r="H72" s="11" t="str">
        <f t="shared" ref="H72" si="37">IFERROR((H70/H71),"")</f>
        <v/>
      </c>
      <c r="I72" s="39"/>
      <c r="J72" s="40"/>
    </row>
    <row r="73" spans="2:10" x14ac:dyDescent="0.25">
      <c r="B73" s="52" t="s">
        <v>68</v>
      </c>
      <c r="C73" s="8" t="s">
        <v>17</v>
      </c>
      <c r="D73" s="9"/>
      <c r="E73" s="9"/>
      <c r="F73" s="9"/>
      <c r="G73" s="9"/>
      <c r="H73" s="10" t="str">
        <f t="shared" ref="H73:H74" si="38">IF(SUM(D73:G73)&gt;0,SUM(D73:G73),"")</f>
        <v/>
      </c>
      <c r="I73" s="39"/>
      <c r="J73" s="40"/>
    </row>
    <row r="74" spans="2:10" x14ac:dyDescent="0.25">
      <c r="B74" s="53"/>
      <c r="C74" s="8" t="s">
        <v>18</v>
      </c>
      <c r="D74" s="9"/>
      <c r="E74" s="9"/>
      <c r="F74" s="9"/>
      <c r="G74" s="9"/>
      <c r="H74" s="10" t="str">
        <f t="shared" si="38"/>
        <v/>
      </c>
      <c r="I74" s="39"/>
      <c r="J74" s="40"/>
    </row>
    <row r="75" spans="2:10" x14ac:dyDescent="0.25">
      <c r="B75" s="54"/>
      <c r="C75" s="8" t="s">
        <v>19</v>
      </c>
      <c r="D75" s="11"/>
      <c r="E75" s="11"/>
      <c r="F75" s="11"/>
      <c r="G75" s="11"/>
      <c r="H75" s="11" t="str">
        <f t="shared" ref="H75" si="39">IFERROR((H73/H74),"")</f>
        <v/>
      </c>
      <c r="I75" s="39"/>
      <c r="J75" s="40"/>
    </row>
    <row r="76" spans="2:10" x14ac:dyDescent="0.25">
      <c r="B76" s="52" t="s">
        <v>69</v>
      </c>
      <c r="C76" s="8" t="s">
        <v>17</v>
      </c>
      <c r="D76" s="9"/>
      <c r="E76" s="9"/>
      <c r="F76" s="9"/>
      <c r="G76" s="9"/>
      <c r="H76" s="10" t="str">
        <f t="shared" ref="H76:H77" si="40">IF(SUM(D76:G76)&gt;0,SUM(D76:G76),"")</f>
        <v/>
      </c>
      <c r="I76" s="39"/>
      <c r="J76" s="40"/>
    </row>
    <row r="77" spans="2:10" x14ac:dyDescent="0.25">
      <c r="B77" s="53"/>
      <c r="C77" s="8" t="s">
        <v>18</v>
      </c>
      <c r="D77" s="9"/>
      <c r="E77" s="9"/>
      <c r="F77" s="9"/>
      <c r="G77" s="9"/>
      <c r="H77" s="10" t="str">
        <f t="shared" si="40"/>
        <v/>
      </c>
      <c r="I77" s="39"/>
      <c r="J77" s="40"/>
    </row>
    <row r="78" spans="2:10" x14ac:dyDescent="0.25">
      <c r="B78" s="54"/>
      <c r="C78" s="8" t="s">
        <v>19</v>
      </c>
      <c r="D78" s="11"/>
      <c r="E78" s="11"/>
      <c r="F78" s="11"/>
      <c r="G78" s="11"/>
      <c r="H78" s="11" t="str">
        <f t="shared" ref="H78" si="41">IFERROR((H76/H77),"")</f>
        <v/>
      </c>
      <c r="I78" s="39"/>
      <c r="J78" s="40"/>
    </row>
    <row r="79" spans="2:10" x14ac:dyDescent="0.25">
      <c r="B79" s="52" t="s">
        <v>70</v>
      </c>
      <c r="C79" s="8" t="s">
        <v>17</v>
      </c>
      <c r="D79" s="9"/>
      <c r="E79" s="9"/>
      <c r="F79" s="9"/>
      <c r="G79" s="9"/>
      <c r="H79" s="10" t="str">
        <f t="shared" ref="H79:H80" si="42">IF(SUM(D79:G79)&gt;0,SUM(D79:G79),"")</f>
        <v/>
      </c>
      <c r="I79" s="39"/>
      <c r="J79" s="40"/>
    </row>
    <row r="80" spans="2:10" x14ac:dyDescent="0.25">
      <c r="B80" s="53"/>
      <c r="C80" s="8" t="s">
        <v>18</v>
      </c>
      <c r="D80" s="9"/>
      <c r="E80" s="9"/>
      <c r="F80" s="9"/>
      <c r="G80" s="9"/>
      <c r="H80" s="10" t="str">
        <f t="shared" si="42"/>
        <v/>
      </c>
      <c r="I80" s="39"/>
      <c r="J80" s="40"/>
    </row>
    <row r="81" spans="2:10" x14ac:dyDescent="0.25">
      <c r="B81" s="54"/>
      <c r="C81" s="8" t="s">
        <v>19</v>
      </c>
      <c r="D81" s="11"/>
      <c r="E81" s="11"/>
      <c r="F81" s="11"/>
      <c r="G81" s="11"/>
      <c r="H81" s="11" t="str">
        <f t="shared" ref="H81" si="43">IFERROR((H79/H80),"")</f>
        <v/>
      </c>
      <c r="I81" s="39"/>
      <c r="J81" s="40"/>
    </row>
    <row r="82" spans="2:10" x14ac:dyDescent="0.25">
      <c r="B82" s="52" t="s">
        <v>71</v>
      </c>
      <c r="C82" s="8" t="s">
        <v>17</v>
      </c>
      <c r="D82" s="9"/>
      <c r="E82" s="9"/>
      <c r="F82" s="9"/>
      <c r="G82" s="9"/>
      <c r="H82" s="10" t="str">
        <f t="shared" ref="H82:H83" si="44">IF(SUM(D82:G82)&gt;0,SUM(D82:G82),"")</f>
        <v/>
      </c>
      <c r="I82" s="39"/>
      <c r="J82" s="40"/>
    </row>
    <row r="83" spans="2:10" x14ac:dyDescent="0.25">
      <c r="B83" s="53"/>
      <c r="C83" s="8" t="s">
        <v>18</v>
      </c>
      <c r="D83" s="9"/>
      <c r="E83" s="9"/>
      <c r="F83" s="9"/>
      <c r="G83" s="9"/>
      <c r="H83" s="10" t="str">
        <f t="shared" si="44"/>
        <v/>
      </c>
      <c r="I83" s="39"/>
      <c r="J83" s="40"/>
    </row>
    <row r="84" spans="2:10" x14ac:dyDescent="0.25">
      <c r="B84" s="54"/>
      <c r="C84" s="8" t="s">
        <v>19</v>
      </c>
      <c r="D84" s="11"/>
      <c r="E84" s="11"/>
      <c r="F84" s="11"/>
      <c r="G84" s="11"/>
      <c r="H84" s="11" t="str">
        <f t="shared" ref="H84" si="45">IFERROR((H82/H83),"")</f>
        <v/>
      </c>
      <c r="I84" s="39"/>
      <c r="J84" s="40"/>
    </row>
    <row r="85" spans="2:10" x14ac:dyDescent="0.25">
      <c r="B85" s="52" t="s">
        <v>72</v>
      </c>
      <c r="C85" s="8" t="s">
        <v>17</v>
      </c>
      <c r="D85" s="9"/>
      <c r="E85" s="9"/>
      <c r="F85" s="9"/>
      <c r="G85" s="9"/>
      <c r="H85" s="10" t="str">
        <f t="shared" ref="H85:H86" si="46">IF(SUM(D85:G85)&gt;0,SUM(D85:G85),"")</f>
        <v/>
      </c>
      <c r="I85" s="39"/>
      <c r="J85" s="40"/>
    </row>
    <row r="86" spans="2:10" x14ac:dyDescent="0.25">
      <c r="B86" s="53"/>
      <c r="C86" s="8" t="s">
        <v>18</v>
      </c>
      <c r="D86" s="9"/>
      <c r="E86" s="9"/>
      <c r="F86" s="9"/>
      <c r="G86" s="9"/>
      <c r="H86" s="10" t="str">
        <f t="shared" si="46"/>
        <v/>
      </c>
      <c r="I86" s="39"/>
      <c r="J86" s="40"/>
    </row>
    <row r="87" spans="2:10" x14ac:dyDescent="0.25">
      <c r="B87" s="54"/>
      <c r="C87" s="8" t="s">
        <v>19</v>
      </c>
      <c r="D87" s="11"/>
      <c r="E87" s="11"/>
      <c r="F87" s="11"/>
      <c r="G87" s="11"/>
      <c r="H87" s="11" t="str">
        <f t="shared" ref="H87" si="47">IFERROR((H85/H86),"")</f>
        <v/>
      </c>
      <c r="I87" s="39"/>
      <c r="J87" s="40"/>
    </row>
    <row r="88" spans="2:10" x14ac:dyDescent="0.25">
      <c r="B88" s="52" t="s">
        <v>73</v>
      </c>
      <c r="C88" s="8" t="s">
        <v>17</v>
      </c>
      <c r="D88" s="9"/>
      <c r="E88" s="9"/>
      <c r="F88" s="9"/>
      <c r="G88" s="9"/>
      <c r="H88" s="10" t="str">
        <f t="shared" ref="H88:H89" si="48">IF(SUM(D88:G88)&gt;0,SUM(D88:G88),"")</f>
        <v/>
      </c>
      <c r="I88" s="39"/>
      <c r="J88" s="40"/>
    </row>
    <row r="89" spans="2:10" x14ac:dyDescent="0.25">
      <c r="B89" s="53"/>
      <c r="C89" s="8" t="s">
        <v>18</v>
      </c>
      <c r="D89" s="9"/>
      <c r="E89" s="9"/>
      <c r="F89" s="9"/>
      <c r="G89" s="9"/>
      <c r="H89" s="10" t="str">
        <f t="shared" si="48"/>
        <v/>
      </c>
      <c r="I89" s="39"/>
      <c r="J89" s="40"/>
    </row>
    <row r="90" spans="2:10" x14ac:dyDescent="0.25">
      <c r="B90" s="54"/>
      <c r="C90" s="8" t="s">
        <v>19</v>
      </c>
      <c r="D90" s="11"/>
      <c r="E90" s="11"/>
      <c r="F90" s="11"/>
      <c r="G90" s="11"/>
      <c r="H90" s="11" t="str">
        <f t="shared" ref="H90" si="49">IFERROR((H88/H89),"")</f>
        <v/>
      </c>
      <c r="I90" s="39"/>
      <c r="J90" s="40"/>
    </row>
    <row r="91" spans="2:10" x14ac:dyDescent="0.25">
      <c r="B91" s="52" t="s">
        <v>74</v>
      </c>
      <c r="C91" s="8" t="s">
        <v>17</v>
      </c>
      <c r="D91" s="9"/>
      <c r="E91" s="9"/>
      <c r="F91" s="9"/>
      <c r="G91" s="9"/>
      <c r="H91" s="10" t="str">
        <f t="shared" ref="H91:H92" si="50">IF(SUM(D91:G91)&gt;0,SUM(D91:G91),"")</f>
        <v/>
      </c>
      <c r="I91" s="39"/>
      <c r="J91" s="40"/>
    </row>
    <row r="92" spans="2:10" x14ac:dyDescent="0.25">
      <c r="B92" s="53"/>
      <c r="C92" s="8" t="s">
        <v>18</v>
      </c>
      <c r="D92" s="9"/>
      <c r="E92" s="9"/>
      <c r="F92" s="9"/>
      <c r="G92" s="9"/>
      <c r="H92" s="10" t="str">
        <f t="shared" si="50"/>
        <v/>
      </c>
      <c r="I92" s="39"/>
      <c r="J92" s="40"/>
    </row>
    <row r="93" spans="2:10" x14ac:dyDescent="0.25">
      <c r="B93" s="54"/>
      <c r="C93" s="8" t="s">
        <v>19</v>
      </c>
      <c r="D93" s="11"/>
      <c r="E93" s="11"/>
      <c r="F93" s="11"/>
      <c r="G93" s="11"/>
      <c r="H93" s="11" t="str">
        <f t="shared" ref="H93" si="51">IFERROR((H91/H92),"")</f>
        <v/>
      </c>
      <c r="I93" s="39"/>
      <c r="J93" s="40"/>
    </row>
    <row r="94" spans="2:10" x14ac:dyDescent="0.25">
      <c r="B94" s="72" t="s">
        <v>52</v>
      </c>
      <c r="C94" s="12" t="s">
        <v>17</v>
      </c>
      <c r="D94" s="10">
        <f t="shared" ref="D94:H95" si="52">SUM(D13,D16,D19,D22,D25,D28,D31,D34,D37,D40,D43,D46,D49,D52,D55,D58,D61,D64,D67,D70,D73,D76,D79,D82,D85,D88,D91)</f>
        <v>0</v>
      </c>
      <c r="E94" s="10">
        <f t="shared" si="52"/>
        <v>0</v>
      </c>
      <c r="F94" s="10">
        <f t="shared" si="52"/>
        <v>0</v>
      </c>
      <c r="G94" s="10">
        <f t="shared" si="52"/>
        <v>0</v>
      </c>
      <c r="H94" s="10">
        <f t="shared" si="52"/>
        <v>0</v>
      </c>
      <c r="I94" s="39"/>
      <c r="J94" s="40"/>
    </row>
    <row r="95" spans="2:10" x14ac:dyDescent="0.25">
      <c r="B95" s="72"/>
      <c r="C95" s="12" t="s">
        <v>18</v>
      </c>
      <c r="D95" s="10">
        <f t="shared" si="52"/>
        <v>0</v>
      </c>
      <c r="E95" s="10">
        <f t="shared" si="52"/>
        <v>0</v>
      </c>
      <c r="F95" s="10">
        <f t="shared" si="52"/>
        <v>0</v>
      </c>
      <c r="G95" s="10">
        <f t="shared" si="52"/>
        <v>0</v>
      </c>
      <c r="H95" s="10">
        <f t="shared" si="52"/>
        <v>0</v>
      </c>
      <c r="I95" s="39"/>
      <c r="J95" s="40"/>
    </row>
    <row r="96" spans="2:10" x14ac:dyDescent="0.25">
      <c r="B96" s="72"/>
      <c r="C96" s="12" t="s">
        <v>19</v>
      </c>
      <c r="D96" s="13">
        <f>IFERROR((D94/D95),0)</f>
        <v>0</v>
      </c>
      <c r="E96" s="13">
        <f t="shared" ref="E96:H96" si="53">IFERROR((E94/E95),0)</f>
        <v>0</v>
      </c>
      <c r="F96" s="13">
        <f t="shared" si="53"/>
        <v>0</v>
      </c>
      <c r="G96" s="13">
        <f t="shared" si="53"/>
        <v>0</v>
      </c>
      <c r="H96" s="11">
        <f t="shared" si="53"/>
        <v>0</v>
      </c>
      <c r="I96" s="39"/>
      <c r="J96" s="40"/>
    </row>
  </sheetData>
  <mergeCells count="10">
    <mergeCell ref="C10:F10"/>
    <mergeCell ref="I10:L10"/>
    <mergeCell ref="B12:C12"/>
    <mergeCell ref="B94:B96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24039-D26A-4132-A5F9-BB54CE881DED}">
  <dimension ref="B2:E41"/>
  <sheetViews>
    <sheetView showGridLines="0" topLeftCell="A32" zoomScale="85" zoomScaleNormal="85" workbookViewId="0">
      <selection activeCell="D12" sqref="D12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7" t="s">
        <v>21</v>
      </c>
      <c r="C2" s="67"/>
      <c r="D2" s="67"/>
      <c r="E2" s="67"/>
    </row>
    <row r="3" spans="2:5" ht="15" x14ac:dyDescent="0.2">
      <c r="B3" s="68" t="s">
        <v>22</v>
      </c>
      <c r="C3" s="68"/>
      <c r="D3" s="68"/>
      <c r="E3" s="68"/>
    </row>
    <row r="4" spans="2:5" ht="15" x14ac:dyDescent="0.25">
      <c r="B4" s="67" t="s">
        <v>1</v>
      </c>
      <c r="C4" s="67"/>
      <c r="D4" s="67"/>
      <c r="E4" s="67"/>
    </row>
    <row r="6" spans="2:5" ht="15" x14ac:dyDescent="0.25">
      <c r="B6" t="s">
        <v>2</v>
      </c>
      <c r="C6" t="s">
        <v>79</v>
      </c>
    </row>
    <row r="7" spans="2:5" ht="15" x14ac:dyDescent="0.25">
      <c r="B7" t="s">
        <v>3</v>
      </c>
      <c r="C7" s="56">
        <v>2020</v>
      </c>
    </row>
    <row r="8" spans="2:5" ht="15" x14ac:dyDescent="0.25">
      <c r="B8" t="s">
        <v>4</v>
      </c>
      <c r="C8" t="str">
        <f>'Anexo G (TEAP)'!C8</f>
        <v>Mayo</v>
      </c>
    </row>
    <row r="9" spans="2:5" ht="15" x14ac:dyDescent="0.25">
      <c r="B9" t="s">
        <v>6</v>
      </c>
      <c r="C9" t="s">
        <v>23</v>
      </c>
    </row>
    <row r="10" spans="2:5" ht="15" x14ac:dyDescent="0.25">
      <c r="B10" s="56" t="s">
        <v>5</v>
      </c>
      <c r="C10" s="69" t="s">
        <v>24</v>
      </c>
      <c r="D10" s="69"/>
      <c r="E10" s="69"/>
    </row>
    <row r="11" spans="2:5" x14ac:dyDescent="0.2">
      <c r="C11" s="69"/>
      <c r="D11" s="69"/>
      <c r="E11" s="69"/>
    </row>
    <row r="13" spans="2:5" ht="43.5" customHeight="1" x14ac:dyDescent="0.2">
      <c r="B13" s="58" t="s">
        <v>9</v>
      </c>
      <c r="C13" s="26" t="s">
        <v>25</v>
      </c>
      <c r="D13" s="26" t="s">
        <v>26</v>
      </c>
      <c r="E13" s="58" t="s">
        <v>27</v>
      </c>
    </row>
    <row r="14" spans="2:5" x14ac:dyDescent="0.2">
      <c r="B14" s="27" t="s">
        <v>53</v>
      </c>
      <c r="C14" s="28"/>
      <c r="D14" s="28"/>
      <c r="E14" s="29">
        <f t="shared" ref="E14:E40" si="0">IFERROR((C14/D14),0)</f>
        <v>0</v>
      </c>
    </row>
    <row r="15" spans="2:5" x14ac:dyDescent="0.2">
      <c r="B15" s="27" t="s">
        <v>54</v>
      </c>
      <c r="C15" s="28"/>
      <c r="D15" s="28"/>
      <c r="E15" s="29">
        <f t="shared" si="0"/>
        <v>0</v>
      </c>
    </row>
    <row r="16" spans="2:5" x14ac:dyDescent="0.2">
      <c r="B16" s="27" t="s">
        <v>55</v>
      </c>
      <c r="C16" s="28"/>
      <c r="D16" s="28"/>
      <c r="E16" s="29">
        <f t="shared" si="0"/>
        <v>0</v>
      </c>
    </row>
    <row r="17" spans="2:5" x14ac:dyDescent="0.2">
      <c r="B17" s="27" t="s">
        <v>56</v>
      </c>
      <c r="C17" s="28"/>
      <c r="D17" s="28"/>
      <c r="E17" s="29">
        <f t="shared" si="0"/>
        <v>0</v>
      </c>
    </row>
    <row r="18" spans="2:5" x14ac:dyDescent="0.2">
      <c r="B18" s="27" t="s">
        <v>57</v>
      </c>
      <c r="C18" s="28"/>
      <c r="D18" s="28"/>
      <c r="E18" s="29">
        <f t="shared" si="0"/>
        <v>0</v>
      </c>
    </row>
    <row r="19" spans="2:5" x14ac:dyDescent="0.2">
      <c r="B19" s="27" t="s">
        <v>58</v>
      </c>
      <c r="C19" s="28"/>
      <c r="D19" s="28"/>
      <c r="E19" s="29">
        <f t="shared" si="0"/>
        <v>0</v>
      </c>
    </row>
    <row r="20" spans="2:5" x14ac:dyDescent="0.2">
      <c r="B20" s="27" t="s">
        <v>59</v>
      </c>
      <c r="C20" s="28"/>
      <c r="D20" s="28"/>
      <c r="E20" s="29">
        <f t="shared" si="0"/>
        <v>0</v>
      </c>
    </row>
    <row r="21" spans="2:5" x14ac:dyDescent="0.2">
      <c r="B21" s="27" t="s">
        <v>60</v>
      </c>
      <c r="C21" s="28"/>
      <c r="D21" s="28"/>
      <c r="E21" s="29">
        <f t="shared" si="0"/>
        <v>0</v>
      </c>
    </row>
    <row r="22" spans="2:5" x14ac:dyDescent="0.2">
      <c r="B22" s="27" t="s">
        <v>61</v>
      </c>
      <c r="C22" s="28"/>
      <c r="D22" s="28"/>
      <c r="E22" s="29">
        <f t="shared" si="0"/>
        <v>0</v>
      </c>
    </row>
    <row r="23" spans="2:5" x14ac:dyDescent="0.2">
      <c r="B23" s="27" t="s">
        <v>62</v>
      </c>
      <c r="C23" s="28"/>
      <c r="D23" s="28"/>
      <c r="E23" s="29">
        <f t="shared" si="0"/>
        <v>0</v>
      </c>
    </row>
    <row r="24" spans="2:5" x14ac:dyDescent="0.2">
      <c r="B24" s="27" t="s">
        <v>63</v>
      </c>
      <c r="C24" s="28"/>
      <c r="D24" s="28"/>
      <c r="E24" s="29">
        <f t="shared" si="0"/>
        <v>0</v>
      </c>
    </row>
    <row r="25" spans="2:5" x14ac:dyDescent="0.2">
      <c r="B25" s="27" t="s">
        <v>64</v>
      </c>
      <c r="C25" s="28"/>
      <c r="D25" s="28"/>
      <c r="E25" s="29">
        <f t="shared" si="0"/>
        <v>0</v>
      </c>
    </row>
    <row r="26" spans="2:5" x14ac:dyDescent="0.2">
      <c r="B26" s="27" t="s">
        <v>85</v>
      </c>
      <c r="C26" s="28"/>
      <c r="D26" s="28"/>
      <c r="E26" s="29">
        <f t="shared" si="0"/>
        <v>0</v>
      </c>
    </row>
    <row r="27" spans="2:5" x14ac:dyDescent="0.2">
      <c r="B27" s="27" t="s">
        <v>83</v>
      </c>
      <c r="C27" s="28"/>
      <c r="D27" s="28"/>
      <c r="E27" s="29">
        <f t="shared" si="0"/>
        <v>0</v>
      </c>
    </row>
    <row r="28" spans="2:5" x14ac:dyDescent="0.2">
      <c r="B28" s="27" t="s">
        <v>80</v>
      </c>
      <c r="C28" s="28"/>
      <c r="D28" s="28"/>
      <c r="E28" s="29">
        <f t="shared" si="0"/>
        <v>0</v>
      </c>
    </row>
    <row r="29" spans="2:5" x14ac:dyDescent="0.2">
      <c r="B29" s="27" t="s">
        <v>82</v>
      </c>
      <c r="C29" s="28"/>
      <c r="D29" s="28"/>
      <c r="E29" s="29">
        <f t="shared" si="0"/>
        <v>0</v>
      </c>
    </row>
    <row r="30" spans="2:5" x14ac:dyDescent="0.2">
      <c r="B30" s="27" t="s">
        <v>84</v>
      </c>
      <c r="C30" s="28"/>
      <c r="D30" s="28"/>
      <c r="E30" s="29">
        <f t="shared" si="0"/>
        <v>0</v>
      </c>
    </row>
    <row r="31" spans="2:5" x14ac:dyDescent="0.2">
      <c r="B31" s="27" t="s">
        <v>65</v>
      </c>
      <c r="C31" s="28"/>
      <c r="D31" s="28"/>
      <c r="E31" s="29">
        <f t="shared" si="0"/>
        <v>0</v>
      </c>
    </row>
    <row r="32" spans="2:5" x14ac:dyDescent="0.2">
      <c r="B32" s="27" t="s">
        <v>66</v>
      </c>
      <c r="C32" s="28"/>
      <c r="D32" s="28"/>
      <c r="E32" s="29">
        <f t="shared" si="0"/>
        <v>0</v>
      </c>
    </row>
    <row r="33" spans="2:5" x14ac:dyDescent="0.2">
      <c r="B33" s="27" t="s">
        <v>67</v>
      </c>
      <c r="C33" s="28"/>
      <c r="D33" s="28"/>
      <c r="E33" s="29">
        <f t="shared" si="0"/>
        <v>0</v>
      </c>
    </row>
    <row r="34" spans="2:5" x14ac:dyDescent="0.2">
      <c r="B34" s="27" t="s">
        <v>68</v>
      </c>
      <c r="C34" s="28"/>
      <c r="D34" s="28"/>
      <c r="E34" s="29">
        <f t="shared" si="0"/>
        <v>0</v>
      </c>
    </row>
    <row r="35" spans="2:5" x14ac:dyDescent="0.2">
      <c r="B35" s="27" t="s">
        <v>69</v>
      </c>
      <c r="C35" s="28"/>
      <c r="D35" s="28"/>
      <c r="E35" s="29">
        <f t="shared" si="0"/>
        <v>0</v>
      </c>
    </row>
    <row r="36" spans="2:5" x14ac:dyDescent="0.2">
      <c r="B36" s="27" t="s">
        <v>70</v>
      </c>
      <c r="C36" s="28"/>
      <c r="D36" s="28"/>
      <c r="E36" s="29">
        <f t="shared" si="0"/>
        <v>0</v>
      </c>
    </row>
    <row r="37" spans="2:5" x14ac:dyDescent="0.2">
      <c r="B37" s="27" t="s">
        <v>71</v>
      </c>
      <c r="C37" s="28"/>
      <c r="D37" s="28"/>
      <c r="E37" s="29">
        <f t="shared" si="0"/>
        <v>0</v>
      </c>
    </row>
    <row r="38" spans="2:5" x14ac:dyDescent="0.2">
      <c r="B38" s="27" t="s">
        <v>72</v>
      </c>
      <c r="C38" s="28"/>
      <c r="D38" s="28"/>
      <c r="E38" s="29">
        <f t="shared" si="0"/>
        <v>0</v>
      </c>
    </row>
    <row r="39" spans="2:5" x14ac:dyDescent="0.2">
      <c r="B39" s="27" t="s">
        <v>73</v>
      </c>
      <c r="C39" s="28"/>
      <c r="D39" s="28"/>
      <c r="E39" s="29">
        <f t="shared" si="0"/>
        <v>0</v>
      </c>
    </row>
    <row r="40" spans="2:5" x14ac:dyDescent="0.2">
      <c r="B40" s="27" t="s">
        <v>74</v>
      </c>
      <c r="C40" s="28"/>
      <c r="D40" s="28"/>
      <c r="E40" s="29">
        <f t="shared" si="0"/>
        <v>0</v>
      </c>
    </row>
    <row r="41" spans="2:5" x14ac:dyDescent="0.2">
      <c r="B41" s="15"/>
      <c r="C41" s="58">
        <f>SUM(C14:C40)</f>
        <v>0</v>
      </c>
      <c r="D41" s="58">
        <f>SUM(D14:D40)</f>
        <v>0</v>
      </c>
      <c r="E41" s="55">
        <f>IFERROR((C41/D41),0)</f>
        <v>0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23"/>
  <sheetViews>
    <sheetView showGridLines="0" tabSelected="1" topLeftCell="A7" zoomScale="85" zoomScaleNormal="85" workbookViewId="0">
      <selection activeCell="F14" sqref="F14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67" t="s">
        <v>75</v>
      </c>
      <c r="C2" s="67"/>
      <c r="D2" s="67"/>
      <c r="E2" s="67"/>
    </row>
    <row r="3" spans="2:5" ht="15" customHeight="1" x14ac:dyDescent="0.25">
      <c r="B3" s="73" t="s">
        <v>76</v>
      </c>
      <c r="C3" s="73"/>
      <c r="D3" s="73"/>
      <c r="E3" s="73"/>
    </row>
    <row r="4" spans="2:5" x14ac:dyDescent="0.25">
      <c r="B4" s="67" t="s">
        <v>1</v>
      </c>
      <c r="C4" s="67"/>
      <c r="D4" s="67"/>
      <c r="E4" s="67"/>
    </row>
    <row r="5" spans="2:5" x14ac:dyDescent="0.25">
      <c r="D5" s="2"/>
      <c r="E5" s="2"/>
    </row>
    <row r="6" spans="2:5" x14ac:dyDescent="0.25">
      <c r="B6" s="24" t="s">
        <v>2</v>
      </c>
      <c r="C6" t="s">
        <v>79</v>
      </c>
      <c r="D6" s="25"/>
    </row>
    <row r="7" spans="2:5" x14ac:dyDescent="0.25">
      <c r="B7" s="24" t="s">
        <v>3</v>
      </c>
      <c r="C7" s="41">
        <v>2020</v>
      </c>
      <c r="D7" s="25"/>
    </row>
    <row r="8" spans="2:5" x14ac:dyDescent="0.25">
      <c r="B8" s="24" t="s">
        <v>4</v>
      </c>
      <c r="C8" s="24" t="s">
        <v>118</v>
      </c>
      <c r="D8" s="25"/>
    </row>
    <row r="9" spans="2:5" ht="15" customHeight="1" x14ac:dyDescent="0.25">
      <c r="B9" s="24" t="s">
        <v>6</v>
      </c>
      <c r="C9" s="75" t="s">
        <v>30</v>
      </c>
      <c r="D9" s="75"/>
      <c r="E9" s="75"/>
    </row>
    <row r="10" spans="2:5" ht="15" customHeight="1" x14ac:dyDescent="0.25">
      <c r="B10" s="24" t="s">
        <v>5</v>
      </c>
      <c r="C10" s="74" t="s">
        <v>31</v>
      </c>
      <c r="D10" s="74"/>
      <c r="E10" s="74"/>
    </row>
    <row r="11" spans="2:5" x14ac:dyDescent="0.25">
      <c r="B11" s="24"/>
      <c r="C11" s="74"/>
      <c r="D11" s="74"/>
      <c r="E11" s="74"/>
    </row>
    <row r="13" spans="2:5" ht="30" x14ac:dyDescent="0.25">
      <c r="B13" s="46" t="s">
        <v>32</v>
      </c>
      <c r="C13" s="30" t="s">
        <v>33</v>
      </c>
      <c r="D13" s="30" t="s">
        <v>34</v>
      </c>
      <c r="E13" s="6" t="s">
        <v>35</v>
      </c>
    </row>
    <row r="14" spans="2:5" x14ac:dyDescent="0.25">
      <c r="B14" s="35" t="s">
        <v>77</v>
      </c>
      <c r="C14" s="42">
        <v>436</v>
      </c>
      <c r="D14" s="63">
        <v>8453</v>
      </c>
      <c r="E14" s="60">
        <f>IFERROR(C14/D14,"")</f>
        <v>5.1579320951141608E-2</v>
      </c>
    </row>
    <row r="15" spans="2:5" x14ac:dyDescent="0.25">
      <c r="B15" s="35" t="s">
        <v>78</v>
      </c>
      <c r="C15" s="42">
        <v>47</v>
      </c>
      <c r="D15" s="64">
        <v>2711</v>
      </c>
      <c r="E15" s="47">
        <f>IFERROR(C15/D15,"")</f>
        <v>1.7336776097381039E-2</v>
      </c>
    </row>
    <row r="16" spans="2:5" x14ac:dyDescent="0.25">
      <c r="B16" s="35" t="s">
        <v>48</v>
      </c>
      <c r="C16" s="42">
        <v>29306</v>
      </c>
      <c r="D16" s="64">
        <v>674570</v>
      </c>
      <c r="E16" s="47">
        <f>IFERROR(C16/D16,"")</f>
        <v>4.3443971715314944E-2</v>
      </c>
    </row>
    <row r="17" spans="2:6" x14ac:dyDescent="0.25">
      <c r="B17" s="16" t="s">
        <v>10</v>
      </c>
      <c r="C17" s="49">
        <v>29789</v>
      </c>
      <c r="D17" s="49">
        <v>685734</v>
      </c>
      <c r="E17" s="50">
        <f>IFERROR(C17/D17,0)</f>
        <v>4.3441042736687988E-2</v>
      </c>
    </row>
    <row r="19" spans="2:6" x14ac:dyDescent="0.25">
      <c r="C19" s="48"/>
      <c r="F19" t="s">
        <v>87</v>
      </c>
    </row>
    <row r="20" spans="2:6" x14ac:dyDescent="0.25">
      <c r="C20" s="48"/>
      <c r="D20" s="51"/>
    </row>
    <row r="21" spans="2:6" x14ac:dyDescent="0.25">
      <c r="D21" s="51"/>
      <c r="E21" t="s">
        <v>87</v>
      </c>
    </row>
    <row r="22" spans="2:6" x14ac:dyDescent="0.25">
      <c r="D22" s="51"/>
    </row>
    <row r="23" spans="2:6" x14ac:dyDescent="0.25">
      <c r="D23" s="51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04D7D-1AAB-463D-B56E-76461963D217}">
  <dimension ref="B2:I23"/>
  <sheetViews>
    <sheetView showGridLines="0" topLeftCell="A15" zoomScale="85" zoomScaleNormal="85" workbookViewId="0">
      <selection activeCell="D22" sqref="D22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7" t="s">
        <v>36</v>
      </c>
      <c r="C2" s="67"/>
      <c r="D2" s="67"/>
      <c r="E2" s="67"/>
    </row>
    <row r="3" spans="2:9" ht="15" customHeight="1" x14ac:dyDescent="0.25">
      <c r="B3" s="73" t="s">
        <v>37</v>
      </c>
      <c r="C3" s="73"/>
      <c r="D3" s="73"/>
      <c r="E3" s="73"/>
    </row>
    <row r="4" spans="2:9" x14ac:dyDescent="0.25">
      <c r="B4" s="67" t="s">
        <v>1</v>
      </c>
      <c r="C4" s="67"/>
      <c r="D4" s="67"/>
      <c r="E4" s="67"/>
    </row>
    <row r="5" spans="2:9" x14ac:dyDescent="0.25">
      <c r="B5" s="62"/>
      <c r="C5" s="62"/>
      <c r="D5" s="62"/>
      <c r="E5" s="62"/>
    </row>
    <row r="6" spans="2:9" x14ac:dyDescent="0.25">
      <c r="B6" t="s">
        <v>2</v>
      </c>
      <c r="C6" t="s">
        <v>79</v>
      </c>
    </row>
    <row r="7" spans="2:9" x14ac:dyDescent="0.25">
      <c r="B7" t="s">
        <v>3</v>
      </c>
      <c r="C7" s="61">
        <v>2020</v>
      </c>
    </row>
    <row r="8" spans="2:9" x14ac:dyDescent="0.25">
      <c r="B8" t="s">
        <v>4</v>
      </c>
      <c r="C8" t="s">
        <v>118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9" t="s">
        <v>39</v>
      </c>
      <c r="D10" s="69"/>
      <c r="E10" s="69"/>
    </row>
    <row r="12" spans="2:9" ht="56.25" customHeight="1" x14ac:dyDescent="0.25">
      <c r="B12" s="32" t="s">
        <v>40</v>
      </c>
      <c r="C12" s="33" t="s">
        <v>41</v>
      </c>
      <c r="D12" s="33" t="s">
        <v>42</v>
      </c>
      <c r="E12" s="32" t="s">
        <v>43</v>
      </c>
      <c r="F12" s="34"/>
    </row>
    <row r="13" spans="2:9" x14ac:dyDescent="0.25">
      <c r="B13" s="35">
        <v>123</v>
      </c>
      <c r="C13" s="63">
        <v>3036183</v>
      </c>
      <c r="D13" s="63">
        <v>3036183</v>
      </c>
      <c r="E13" s="45">
        <v>1</v>
      </c>
      <c r="I13" s="43"/>
    </row>
    <row r="14" spans="2:9" x14ac:dyDescent="0.25">
      <c r="B14" s="44">
        <v>102</v>
      </c>
      <c r="C14" s="63">
        <v>47026</v>
      </c>
      <c r="D14" s="63">
        <v>47026</v>
      </c>
      <c r="E14" s="45">
        <v>1</v>
      </c>
      <c r="I14" s="43"/>
    </row>
    <row r="15" spans="2:9" x14ac:dyDescent="0.25">
      <c r="B15" s="44">
        <v>103</v>
      </c>
      <c r="C15" s="63">
        <v>3317</v>
      </c>
      <c r="D15" s="63">
        <v>3317</v>
      </c>
      <c r="E15" s="45">
        <v>1</v>
      </c>
      <c r="I15" s="43"/>
    </row>
    <row r="16" spans="2:9" ht="48.75" customHeight="1" x14ac:dyDescent="0.25">
      <c r="B16" s="18" t="s">
        <v>47</v>
      </c>
      <c r="C16" s="19" t="s">
        <v>44</v>
      </c>
      <c r="D16" s="33" t="s">
        <v>45</v>
      </c>
      <c r="E16" s="18" t="s">
        <v>46</v>
      </c>
    </row>
    <row r="17" spans="2:5" x14ac:dyDescent="0.25">
      <c r="B17" s="35">
        <v>123</v>
      </c>
      <c r="C17" s="63">
        <v>390720</v>
      </c>
      <c r="D17" s="63">
        <v>674570</v>
      </c>
      <c r="E17" s="45">
        <f t="shared" ref="E17" si="0">+C17/D17</f>
        <v>0.57921342484842198</v>
      </c>
    </row>
    <row r="18" spans="2:5" x14ac:dyDescent="0.25">
      <c r="B18" s="44">
        <v>102</v>
      </c>
      <c r="C18" s="63">
        <v>7861</v>
      </c>
      <c r="D18" s="63">
        <v>8453</v>
      </c>
      <c r="E18" s="45">
        <f>+C18/D18</f>
        <v>0.92996569265349582</v>
      </c>
    </row>
    <row r="19" spans="2:5" x14ac:dyDescent="0.25">
      <c r="B19" s="35">
        <v>103</v>
      </c>
      <c r="C19" s="63">
        <v>2605</v>
      </c>
      <c r="D19" s="63">
        <v>2711</v>
      </c>
      <c r="E19" s="45">
        <f t="shared" ref="E19" si="1">+C19/D19</f>
        <v>0.96090003688675762</v>
      </c>
    </row>
    <row r="22" spans="2:5" x14ac:dyDescent="0.25">
      <c r="B22" s="31" t="s">
        <v>86</v>
      </c>
      <c r="C22" s="31"/>
      <c r="D22" s="31"/>
      <c r="E22" s="31"/>
    </row>
    <row r="23" spans="2:5" x14ac:dyDescent="0.25">
      <c r="B23" s="31"/>
      <c r="C23" s="31"/>
      <c r="D23" s="31"/>
      <c r="E23" s="31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2020-06-22T13:58:45Z</dcterms:modified>
</cp:coreProperties>
</file>